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F6773B03-CDFC-4D4A-AB50-43A407C08456}" xr6:coauthVersionLast="47" xr6:coauthVersionMax="47" xr10:uidLastSave="{00000000-0000-0000-0000-000000000000}"/>
  <bookViews>
    <workbookView xWindow="-120" yWindow="480" windowWidth="29040" windowHeight="15840" xr2:uid="{00000000-000D-0000-FFFF-FFFF00000000}"/>
  </bookViews>
  <sheets>
    <sheet name="原本" sheetId="3" r:id="rId1"/>
  </sheets>
  <definedNames>
    <definedName name="_xlnm.Print_Area" localSheetId="0">原本!$A$1:$W$206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5" i="3" l="1"/>
  <c r="D205" i="3"/>
  <c r="C205" i="3"/>
  <c r="A205" i="3"/>
  <c r="E202" i="3"/>
  <c r="D202" i="3"/>
  <c r="C202" i="3"/>
  <c r="A202" i="3"/>
  <c r="E199" i="3"/>
  <c r="D199" i="3"/>
  <c r="C199" i="3"/>
  <c r="A199" i="3"/>
  <c r="E196" i="3"/>
  <c r="D196" i="3"/>
  <c r="C196" i="3"/>
  <c r="A196" i="3"/>
  <c r="E193" i="3"/>
  <c r="D193" i="3"/>
  <c r="C193" i="3"/>
  <c r="A193" i="3"/>
  <c r="E190" i="3"/>
  <c r="D190" i="3"/>
  <c r="C190" i="3"/>
  <c r="A190" i="3"/>
  <c r="E187" i="3"/>
  <c r="D187" i="3"/>
  <c r="C187" i="3"/>
  <c r="A187" i="3"/>
  <c r="E184" i="3"/>
  <c r="D184" i="3"/>
  <c r="C184" i="3"/>
  <c r="A184" i="3"/>
  <c r="E181" i="3"/>
  <c r="D181" i="3"/>
  <c r="C181" i="3"/>
  <c r="A181" i="3"/>
  <c r="V179" i="3"/>
  <c r="T179" i="3"/>
  <c r="S179" i="3"/>
  <c r="R179" i="3"/>
  <c r="Q179" i="3"/>
  <c r="P179" i="3"/>
  <c r="O179" i="3"/>
  <c r="N179" i="3"/>
  <c r="M179" i="3"/>
  <c r="L179" i="3"/>
  <c r="K179" i="3"/>
  <c r="E176" i="3"/>
  <c r="D176" i="3"/>
  <c r="C176" i="3"/>
  <c r="A176" i="3"/>
  <c r="E173" i="3"/>
  <c r="D173" i="3"/>
  <c r="C173" i="3"/>
  <c r="A173" i="3"/>
  <c r="E170" i="3"/>
  <c r="D170" i="3"/>
  <c r="C170" i="3"/>
  <c r="A170" i="3"/>
  <c r="E167" i="3"/>
  <c r="D167" i="3"/>
  <c r="C167" i="3"/>
  <c r="A167" i="3"/>
  <c r="E164" i="3"/>
  <c r="D164" i="3"/>
  <c r="C164" i="3"/>
  <c r="A164" i="3"/>
  <c r="E161" i="3"/>
  <c r="D161" i="3"/>
  <c r="C161" i="3"/>
  <c r="A161" i="3"/>
  <c r="E158" i="3"/>
  <c r="D158" i="3"/>
  <c r="C158" i="3"/>
  <c r="A158" i="3"/>
  <c r="E155" i="3"/>
  <c r="D155" i="3"/>
  <c r="C155" i="3"/>
  <c r="A155" i="3"/>
  <c r="E152" i="3"/>
  <c r="D152" i="3"/>
  <c r="C152" i="3"/>
  <c r="A152" i="3"/>
  <c r="V150" i="3"/>
  <c r="T150" i="3"/>
  <c r="S150" i="3"/>
  <c r="R150" i="3"/>
  <c r="Q150" i="3"/>
  <c r="P150" i="3"/>
  <c r="O150" i="3"/>
  <c r="N150" i="3"/>
  <c r="M150" i="3"/>
  <c r="L150" i="3"/>
  <c r="K150" i="3"/>
  <c r="E147" i="3"/>
  <c r="D147" i="3"/>
  <c r="C147" i="3"/>
  <c r="A147" i="3"/>
  <c r="E144" i="3"/>
  <c r="D144" i="3"/>
  <c r="C144" i="3"/>
  <c r="A144" i="3"/>
  <c r="E141" i="3"/>
  <c r="D141" i="3"/>
  <c r="C141" i="3"/>
  <c r="A141" i="3"/>
  <c r="E138" i="3"/>
  <c r="D138" i="3"/>
  <c r="C138" i="3"/>
  <c r="A138" i="3"/>
  <c r="E135" i="3"/>
  <c r="D135" i="3"/>
  <c r="C135" i="3"/>
  <c r="A135" i="3"/>
  <c r="E132" i="3"/>
  <c r="D132" i="3"/>
  <c r="C132" i="3"/>
  <c r="A132" i="3"/>
  <c r="E129" i="3"/>
  <c r="D129" i="3"/>
  <c r="C129" i="3"/>
  <c r="A129" i="3"/>
  <c r="E126" i="3"/>
  <c r="D126" i="3"/>
  <c r="C126" i="3"/>
  <c r="A126" i="3"/>
  <c r="E123" i="3"/>
  <c r="D123" i="3"/>
  <c r="C123" i="3"/>
  <c r="A123" i="3"/>
  <c r="A36" i="3"/>
  <c r="C36" i="3"/>
  <c r="D36" i="3"/>
  <c r="E36" i="3"/>
  <c r="V121" i="3"/>
  <c r="T121" i="3"/>
  <c r="S121" i="3"/>
  <c r="R121" i="3"/>
  <c r="Q121" i="3"/>
  <c r="P121" i="3"/>
  <c r="O121" i="3"/>
  <c r="N121" i="3"/>
  <c r="M121" i="3"/>
  <c r="L121" i="3"/>
  <c r="K121" i="3"/>
  <c r="A118" i="3"/>
  <c r="C118" i="3"/>
  <c r="D118" i="3"/>
  <c r="E118" i="3"/>
  <c r="E115" i="3"/>
  <c r="D115" i="3"/>
  <c r="C115" i="3"/>
  <c r="A115" i="3"/>
  <c r="A112" i="3"/>
  <c r="C112" i="3"/>
  <c r="D112" i="3"/>
  <c r="E112" i="3"/>
  <c r="E109" i="3"/>
  <c r="D109" i="3"/>
  <c r="C109" i="3"/>
  <c r="A109" i="3"/>
  <c r="A106" i="3"/>
  <c r="C106" i="3"/>
  <c r="D106" i="3"/>
  <c r="E106" i="3"/>
  <c r="E103" i="3"/>
  <c r="D103" i="3"/>
  <c r="C103" i="3"/>
  <c r="A103" i="3"/>
  <c r="A100" i="3"/>
  <c r="C100" i="3"/>
  <c r="D100" i="3"/>
  <c r="E100" i="3"/>
  <c r="E97" i="3"/>
  <c r="D97" i="3"/>
  <c r="C97" i="3"/>
  <c r="A97" i="3"/>
  <c r="A94" i="3"/>
  <c r="C94" i="3"/>
  <c r="D94" i="3"/>
  <c r="E94" i="3"/>
  <c r="E89" i="3"/>
  <c r="D89" i="3"/>
  <c r="C89" i="3"/>
  <c r="A89" i="3"/>
  <c r="A86" i="3"/>
  <c r="C86" i="3"/>
  <c r="D86" i="3"/>
  <c r="E86" i="3"/>
  <c r="E83" i="3"/>
  <c r="D83" i="3"/>
  <c r="C83" i="3"/>
  <c r="A83" i="3"/>
  <c r="A80" i="3"/>
  <c r="C80" i="3"/>
  <c r="D80" i="3"/>
  <c r="E80" i="3"/>
  <c r="A77" i="3"/>
  <c r="C77" i="3"/>
  <c r="D77" i="3"/>
  <c r="E77" i="3"/>
  <c r="E74" i="3"/>
  <c r="D74" i="3"/>
  <c r="C74" i="3"/>
  <c r="A74" i="3"/>
  <c r="A71" i="3"/>
  <c r="C71" i="3"/>
  <c r="D71" i="3"/>
  <c r="E71" i="3"/>
  <c r="E68" i="3"/>
  <c r="D68" i="3"/>
  <c r="C68" i="3"/>
  <c r="A68" i="3"/>
  <c r="A65" i="3"/>
  <c r="C65" i="3"/>
  <c r="D65" i="3"/>
  <c r="E65" i="3"/>
  <c r="E60" i="3"/>
  <c r="D60" i="3"/>
  <c r="C60" i="3"/>
  <c r="A60" i="3"/>
  <c r="A57" i="3"/>
  <c r="C57" i="3"/>
  <c r="D57" i="3"/>
  <c r="E57" i="3"/>
  <c r="A54" i="3"/>
  <c r="C54" i="3"/>
  <c r="D54" i="3"/>
  <c r="E54" i="3"/>
  <c r="A51" i="3"/>
  <c r="C51" i="3"/>
  <c r="D51" i="3"/>
  <c r="E51" i="3"/>
  <c r="E48" i="3"/>
  <c r="D48" i="3"/>
  <c r="C48" i="3"/>
  <c r="A48" i="3"/>
  <c r="A45" i="3"/>
  <c r="C45" i="3"/>
  <c r="D45" i="3"/>
  <c r="E45" i="3"/>
  <c r="E42" i="3"/>
  <c r="D42" i="3"/>
  <c r="C42" i="3"/>
  <c r="A42" i="3"/>
  <c r="A39" i="3"/>
  <c r="C39" i="3"/>
  <c r="D39" i="3"/>
  <c r="E39" i="3"/>
  <c r="A31" i="3"/>
  <c r="C31" i="3"/>
  <c r="D31" i="3"/>
  <c r="E31" i="3"/>
  <c r="A28" i="3"/>
  <c r="C28" i="3"/>
  <c r="D28" i="3"/>
  <c r="E28" i="3"/>
  <c r="A25" i="3"/>
  <c r="C25" i="3"/>
  <c r="D25" i="3"/>
  <c r="E25" i="3"/>
  <c r="A22" i="3"/>
  <c r="C22" i="3"/>
  <c r="D22" i="3"/>
  <c r="E22" i="3"/>
  <c r="A19" i="3"/>
  <c r="C19" i="3"/>
  <c r="D19" i="3"/>
  <c r="E19" i="3"/>
  <c r="A16" i="3"/>
  <c r="C16" i="3"/>
  <c r="D16" i="3"/>
  <c r="E16" i="3"/>
  <c r="A13" i="3"/>
  <c r="C13" i="3"/>
  <c r="D13" i="3"/>
  <c r="E13" i="3"/>
  <c r="E10" i="3"/>
  <c r="D10" i="3"/>
  <c r="C10" i="3"/>
  <c r="A10" i="3"/>
  <c r="E7" i="3"/>
  <c r="D7" i="3"/>
  <c r="C7" i="3"/>
  <c r="A7" i="3"/>
  <c r="K92" i="3" l="1"/>
  <c r="L92" i="3"/>
  <c r="M92" i="3"/>
  <c r="N92" i="3"/>
  <c r="O92" i="3"/>
  <c r="P92" i="3"/>
  <c r="Q92" i="3"/>
  <c r="R92" i="3"/>
  <c r="S92" i="3"/>
  <c r="T92" i="3"/>
  <c r="K63" i="3"/>
  <c r="L63" i="3"/>
  <c r="M63" i="3"/>
  <c r="N63" i="3"/>
  <c r="O63" i="3"/>
  <c r="P63" i="3"/>
  <c r="Q63" i="3"/>
  <c r="R63" i="3"/>
  <c r="S63" i="3"/>
  <c r="T63" i="3"/>
  <c r="T34" i="3"/>
  <c r="S34" i="3"/>
  <c r="R34" i="3"/>
  <c r="Q34" i="3"/>
  <c r="P34" i="3"/>
  <c r="O34" i="3"/>
  <c r="N34" i="3"/>
  <c r="M34" i="3"/>
  <c r="L34" i="3"/>
  <c r="K34" i="3"/>
  <c r="V92" i="3"/>
  <c r="V63" i="3" l="1"/>
  <c r="V3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 authorId="0" shapeId="0" xr:uid="{00000000-0006-0000-0000-000001000000}">
      <text>
        <r>
          <rPr>
            <sz val="14"/>
            <color indexed="81"/>
            <rFont val="メイリオ"/>
            <family val="3"/>
            <charset val="128"/>
          </rPr>
          <t xml:space="preserve">〔令和５年４月修正版〕
・ＰＣで入力できる部分は調査概況と特記事項のみです。認定調査票の１枚目は手書きで記入してください。
・調査概況は一つの枠内に収めてください。
・「選択してください」から該当項目を選択すると自動的に該当コード
　「X-XXX」が選択されます。
</t>
        </r>
        <r>
          <rPr>
            <b/>
            <sz val="14"/>
            <color indexed="81"/>
            <rFont val="メイリオ"/>
            <family val="3"/>
            <charset val="128"/>
          </rPr>
          <t>・OCR処理をおこなっているため、書式設定は変更しないでください。</t>
        </r>
        <r>
          <rPr>
            <sz val="14"/>
            <color indexed="81"/>
            <rFont val="メイリオ"/>
            <family val="3"/>
            <charset val="128"/>
          </rPr>
          <t xml:space="preserve">
・可能であれば両面印刷をお願いします。</t>
        </r>
        <r>
          <rPr>
            <sz val="12"/>
            <color indexed="81"/>
            <rFont val="ＭＳ 明朝"/>
            <family val="1"/>
            <charset val="128"/>
          </rPr>
          <t xml:space="preserve">
</t>
        </r>
      </text>
    </comment>
    <comment ref="J2" authorId="0" shapeId="0" xr:uid="{00000000-0006-0000-0000-000002000000}">
      <text>
        <r>
          <rPr>
            <sz val="12"/>
            <color indexed="81"/>
            <rFont val="メイリオ"/>
            <family val="3"/>
            <charset val="128"/>
          </rPr>
          <t>被保険者番号と対象者氏名を入力してください。</t>
        </r>
      </text>
    </comment>
  </commentList>
</comments>
</file>

<file path=xl/sharedStrings.xml><?xml version="1.0" encoding="utf-8"?>
<sst xmlns="http://schemas.openxmlformats.org/spreadsheetml/2006/main" count="245" uniqueCount="98">
  <si>
    <t>保険者番号</t>
    <rPh sb="0" eb="3">
      <t>ホケンシャ</t>
    </rPh>
    <rPh sb="3" eb="5">
      <t>バンゴウ</t>
    </rPh>
    <phoneticPr fontId="1"/>
  </si>
  <si>
    <t>-</t>
    <phoneticPr fontId="1"/>
  </si>
  <si>
    <t>保険者番号</t>
    <rPh sb="0" eb="3">
      <t>ホケンシャ</t>
    </rPh>
    <rPh sb="3" eb="5">
      <t>バンゴウ</t>
    </rPh>
    <phoneticPr fontId="1"/>
  </si>
  <si>
    <t>被保険者番号</t>
    <rPh sb="0" eb="4">
      <t>ヒホケンシャ</t>
    </rPh>
    <rPh sb="4" eb="6">
      <t>バンゴウ</t>
    </rPh>
    <phoneticPr fontId="1"/>
  </si>
  <si>
    <t>-</t>
    <phoneticPr fontId="1"/>
  </si>
  <si>
    <t>0 5 5 0 5</t>
    <phoneticPr fontId="1"/>
  </si>
  <si>
    <t>対象者氏名</t>
    <phoneticPr fontId="1"/>
  </si>
  <si>
    <t>0 5 5 0 6</t>
    <phoneticPr fontId="1"/>
  </si>
  <si>
    <t>第１群全般</t>
    <rPh sb="0" eb="1">
      <t>ダイ</t>
    </rPh>
    <rPh sb="2" eb="3">
      <t>グン</t>
    </rPh>
    <rPh sb="3" eb="5">
      <t>ゼンパン</t>
    </rPh>
    <phoneticPr fontId="1"/>
  </si>
  <si>
    <t>麻痺等の有無</t>
    <phoneticPr fontId="1"/>
  </si>
  <si>
    <t>麻痺（左上肢）</t>
    <rPh sb="3" eb="4">
      <t>ヒダリ</t>
    </rPh>
    <rPh sb="4" eb="6">
      <t>ジョウシ</t>
    </rPh>
    <phoneticPr fontId="1"/>
  </si>
  <si>
    <t>麻痺（右上肢）</t>
    <rPh sb="3" eb="4">
      <t>ミギ</t>
    </rPh>
    <rPh sb="4" eb="6">
      <t>ジョウシ</t>
    </rPh>
    <phoneticPr fontId="1"/>
  </si>
  <si>
    <t>麻痺（左下肢）</t>
    <rPh sb="3" eb="4">
      <t>ヒダリ</t>
    </rPh>
    <rPh sb="4" eb="6">
      <t>カシ</t>
    </rPh>
    <phoneticPr fontId="1"/>
  </si>
  <si>
    <t>麻痺（右下肢）</t>
    <rPh sb="3" eb="4">
      <t>ミギ</t>
    </rPh>
    <rPh sb="4" eb="6">
      <t>カシ</t>
    </rPh>
    <phoneticPr fontId="1"/>
  </si>
  <si>
    <t>麻痺（その他）</t>
    <rPh sb="0" eb="2">
      <t>マヒ</t>
    </rPh>
    <rPh sb="5" eb="6">
      <t>タ</t>
    </rPh>
    <phoneticPr fontId="1"/>
  </si>
  <si>
    <t>拘縮の有無</t>
    <phoneticPr fontId="1"/>
  </si>
  <si>
    <t>拘縮（肩関節）</t>
    <phoneticPr fontId="1"/>
  </si>
  <si>
    <t>拘縮（股関節）</t>
    <rPh sb="3" eb="6">
      <t>コカンセツ</t>
    </rPh>
    <phoneticPr fontId="1"/>
  </si>
  <si>
    <t>拘縮（膝関節）</t>
    <rPh sb="3" eb="4">
      <t>ヒザ</t>
    </rPh>
    <rPh sb="4" eb="6">
      <t>カンセツ</t>
    </rPh>
    <phoneticPr fontId="1"/>
  </si>
  <si>
    <t>拘縮（その他）</t>
    <rPh sb="5" eb="6">
      <t>タ</t>
    </rPh>
    <phoneticPr fontId="1"/>
  </si>
  <si>
    <t>寝返り</t>
    <rPh sb="0" eb="2">
      <t>ネガエ</t>
    </rPh>
    <phoneticPr fontId="1"/>
  </si>
  <si>
    <t>起き上がり</t>
    <rPh sb="0" eb="1">
      <t>オ</t>
    </rPh>
    <rPh sb="2" eb="3">
      <t>ア</t>
    </rPh>
    <phoneticPr fontId="1"/>
  </si>
  <si>
    <t>座位保持</t>
    <rPh sb="0" eb="2">
      <t>ザイ</t>
    </rPh>
    <rPh sb="2" eb="4">
      <t>ホジ</t>
    </rPh>
    <phoneticPr fontId="1"/>
  </si>
  <si>
    <t>両足での立位</t>
    <rPh sb="0" eb="2">
      <t>リョウアシ</t>
    </rPh>
    <rPh sb="4" eb="6">
      <t>リツイ</t>
    </rPh>
    <phoneticPr fontId="1"/>
  </si>
  <si>
    <t>歩行</t>
    <rPh sb="0" eb="2">
      <t>ホコウ</t>
    </rPh>
    <phoneticPr fontId="1"/>
  </si>
  <si>
    <t>立ち上がり</t>
    <rPh sb="0" eb="1">
      <t>タ</t>
    </rPh>
    <rPh sb="2" eb="3">
      <t>ア</t>
    </rPh>
    <phoneticPr fontId="1"/>
  </si>
  <si>
    <t>片足での立位</t>
    <rPh sb="0" eb="2">
      <t>カタアシ</t>
    </rPh>
    <rPh sb="4" eb="6">
      <t>リツイ</t>
    </rPh>
    <phoneticPr fontId="1"/>
  </si>
  <si>
    <t>洗身</t>
    <rPh sb="0" eb="2">
      <t>センシン</t>
    </rPh>
    <phoneticPr fontId="1"/>
  </si>
  <si>
    <t>つめ切り</t>
    <rPh sb="2" eb="3">
      <t>キ</t>
    </rPh>
    <phoneticPr fontId="1"/>
  </si>
  <si>
    <t>視力</t>
    <rPh sb="0" eb="2">
      <t>シリョク</t>
    </rPh>
    <phoneticPr fontId="1"/>
  </si>
  <si>
    <t>聴力</t>
    <rPh sb="0" eb="2">
      <t>チョウリョク</t>
    </rPh>
    <phoneticPr fontId="1"/>
  </si>
  <si>
    <t>第２群全般</t>
    <phoneticPr fontId="1"/>
  </si>
  <si>
    <t>選択してください</t>
    <rPh sb="0" eb="2">
      <t>センタク</t>
    </rPh>
    <phoneticPr fontId="1"/>
  </si>
  <si>
    <t>移乗</t>
    <rPh sb="0" eb="2">
      <t>イジョウ</t>
    </rPh>
    <phoneticPr fontId="1"/>
  </si>
  <si>
    <t>移動</t>
    <rPh sb="0" eb="2">
      <t>イドウ</t>
    </rPh>
    <phoneticPr fontId="1"/>
  </si>
  <si>
    <t>えん下</t>
    <rPh sb="2" eb="3">
      <t>シタ</t>
    </rPh>
    <phoneticPr fontId="1"/>
  </si>
  <si>
    <t>食事摂取</t>
    <rPh sb="0" eb="2">
      <t>ショクジ</t>
    </rPh>
    <rPh sb="2" eb="4">
      <t>セッシュ</t>
    </rPh>
    <phoneticPr fontId="1"/>
  </si>
  <si>
    <t>排尿</t>
    <rPh sb="0" eb="2">
      <t>ハイニョウ</t>
    </rPh>
    <phoneticPr fontId="1"/>
  </si>
  <si>
    <t>排便</t>
    <rPh sb="0" eb="2">
      <t>ハイベン</t>
    </rPh>
    <phoneticPr fontId="1"/>
  </si>
  <si>
    <t>口腔清潔</t>
    <rPh sb="0" eb="2">
      <t>コウクウ</t>
    </rPh>
    <rPh sb="2" eb="4">
      <t>セイケツ</t>
    </rPh>
    <phoneticPr fontId="1"/>
  </si>
  <si>
    <t>洗顔</t>
    <rPh sb="0" eb="2">
      <t>センガン</t>
    </rPh>
    <phoneticPr fontId="1"/>
  </si>
  <si>
    <t>整髪</t>
    <rPh sb="0" eb="2">
      <t>セイハツ</t>
    </rPh>
    <phoneticPr fontId="1"/>
  </si>
  <si>
    <t>上衣の着脱</t>
    <phoneticPr fontId="1"/>
  </si>
  <si>
    <t>ズボン等の着脱</t>
    <phoneticPr fontId="1"/>
  </si>
  <si>
    <t>外出頻度</t>
    <rPh sb="0" eb="2">
      <t>ガイシュツ</t>
    </rPh>
    <rPh sb="2" eb="4">
      <t>ヒンド</t>
    </rPh>
    <phoneticPr fontId="1"/>
  </si>
  <si>
    <t>第３群全般</t>
    <rPh sb="0" eb="1">
      <t>ダイ</t>
    </rPh>
    <rPh sb="2" eb="3">
      <t>グン</t>
    </rPh>
    <rPh sb="3" eb="5">
      <t>ゼンパン</t>
    </rPh>
    <phoneticPr fontId="1"/>
  </si>
  <si>
    <t>意思の伝達</t>
    <rPh sb="0" eb="2">
      <t>イシ</t>
    </rPh>
    <rPh sb="3" eb="5">
      <t>デンタツ</t>
    </rPh>
    <phoneticPr fontId="1"/>
  </si>
  <si>
    <t>毎日の日課の理解</t>
    <phoneticPr fontId="1"/>
  </si>
  <si>
    <t>生年月日を言う</t>
    <phoneticPr fontId="1"/>
  </si>
  <si>
    <t>短期記憶</t>
    <rPh sb="0" eb="2">
      <t>タンキ</t>
    </rPh>
    <rPh sb="2" eb="4">
      <t>キオク</t>
    </rPh>
    <phoneticPr fontId="1"/>
  </si>
  <si>
    <t>自分の名前を言う</t>
    <rPh sb="0" eb="2">
      <t>ジブン</t>
    </rPh>
    <rPh sb="3" eb="5">
      <t>ナマエ</t>
    </rPh>
    <rPh sb="6" eb="7">
      <t>イ</t>
    </rPh>
    <phoneticPr fontId="1"/>
  </si>
  <si>
    <t>今の季節を理解</t>
    <rPh sb="0" eb="1">
      <t>イマ</t>
    </rPh>
    <rPh sb="2" eb="4">
      <t>キセツ</t>
    </rPh>
    <rPh sb="5" eb="7">
      <t>リカイ</t>
    </rPh>
    <phoneticPr fontId="1"/>
  </si>
  <si>
    <t>場所の理解</t>
    <rPh sb="0" eb="2">
      <t>バショ</t>
    </rPh>
    <rPh sb="3" eb="5">
      <t>リカイ</t>
    </rPh>
    <phoneticPr fontId="1"/>
  </si>
  <si>
    <t>徘徊</t>
    <rPh sb="0" eb="2">
      <t>ハイカイ</t>
    </rPh>
    <phoneticPr fontId="1"/>
  </si>
  <si>
    <t>外出して戻れない</t>
    <rPh sb="0" eb="2">
      <t>ガイシュツ</t>
    </rPh>
    <rPh sb="4" eb="5">
      <t>モド</t>
    </rPh>
    <phoneticPr fontId="1"/>
  </si>
  <si>
    <t>第４群全般</t>
    <rPh sb="2" eb="3">
      <t>グン</t>
    </rPh>
    <rPh sb="3" eb="5">
      <t>ゼンパン</t>
    </rPh>
    <phoneticPr fontId="1"/>
  </si>
  <si>
    <t>被害的</t>
    <rPh sb="0" eb="3">
      <t>ヒガイテキ</t>
    </rPh>
    <phoneticPr fontId="1"/>
  </si>
  <si>
    <t>作話</t>
    <rPh sb="0" eb="2">
      <t>サクワ</t>
    </rPh>
    <phoneticPr fontId="1"/>
  </si>
  <si>
    <t>感情が不安定</t>
    <rPh sb="0" eb="2">
      <t>カンジョウ</t>
    </rPh>
    <rPh sb="3" eb="6">
      <t>フアンテイ</t>
    </rPh>
    <phoneticPr fontId="1"/>
  </si>
  <si>
    <t>昼夜逆転</t>
    <rPh sb="0" eb="2">
      <t>チュウヤ</t>
    </rPh>
    <rPh sb="2" eb="4">
      <t>ギャクテン</t>
    </rPh>
    <phoneticPr fontId="1"/>
  </si>
  <si>
    <t>同じ話をする</t>
    <rPh sb="0" eb="1">
      <t>オナ</t>
    </rPh>
    <rPh sb="2" eb="3">
      <t>ハナシ</t>
    </rPh>
    <phoneticPr fontId="1"/>
  </si>
  <si>
    <t>大声を出す</t>
    <rPh sb="0" eb="2">
      <t>オオゴエ</t>
    </rPh>
    <rPh sb="3" eb="4">
      <t>ダ</t>
    </rPh>
    <phoneticPr fontId="1"/>
  </si>
  <si>
    <t>介護に抵抗</t>
    <rPh sb="0" eb="2">
      <t>カイゴ</t>
    </rPh>
    <rPh sb="3" eb="5">
      <t>テイコウ</t>
    </rPh>
    <phoneticPr fontId="1"/>
  </si>
  <si>
    <t>落ち着きなし</t>
    <rPh sb="0" eb="1">
      <t>オ</t>
    </rPh>
    <rPh sb="2" eb="3">
      <t>ツ</t>
    </rPh>
    <phoneticPr fontId="1"/>
  </si>
  <si>
    <t>一人で出たがる</t>
    <rPh sb="0" eb="2">
      <t>ヒトリ</t>
    </rPh>
    <rPh sb="3" eb="4">
      <t>デ</t>
    </rPh>
    <phoneticPr fontId="1"/>
  </si>
  <si>
    <t>収集癖</t>
    <rPh sb="0" eb="2">
      <t>シュウシュウ</t>
    </rPh>
    <rPh sb="2" eb="3">
      <t>ヘキ</t>
    </rPh>
    <phoneticPr fontId="1"/>
  </si>
  <si>
    <t>物や衣類を壊す</t>
    <rPh sb="0" eb="1">
      <t>モノ</t>
    </rPh>
    <rPh sb="2" eb="4">
      <t>イルイ</t>
    </rPh>
    <rPh sb="5" eb="6">
      <t>コワ</t>
    </rPh>
    <phoneticPr fontId="1"/>
  </si>
  <si>
    <t>ひどい物忘れ</t>
    <rPh sb="3" eb="5">
      <t>モノワス</t>
    </rPh>
    <phoneticPr fontId="1"/>
  </si>
  <si>
    <t>独り言・独り笑い</t>
    <rPh sb="0" eb="1">
      <t>ヒト</t>
    </rPh>
    <rPh sb="2" eb="3">
      <t>ゴト</t>
    </rPh>
    <rPh sb="4" eb="5">
      <t>ヒト</t>
    </rPh>
    <rPh sb="6" eb="7">
      <t>ワラ</t>
    </rPh>
    <phoneticPr fontId="1"/>
  </si>
  <si>
    <t>自分勝手に行動する</t>
    <rPh sb="0" eb="2">
      <t>ジブン</t>
    </rPh>
    <rPh sb="2" eb="4">
      <t>カッテ</t>
    </rPh>
    <rPh sb="5" eb="7">
      <t>コウドウ</t>
    </rPh>
    <phoneticPr fontId="1"/>
  </si>
  <si>
    <t>話がまとまらない</t>
    <rPh sb="0" eb="1">
      <t>ハナシ</t>
    </rPh>
    <phoneticPr fontId="1"/>
  </si>
  <si>
    <t>第５群全般</t>
    <rPh sb="0" eb="1">
      <t>ダイ</t>
    </rPh>
    <rPh sb="2" eb="3">
      <t>グン</t>
    </rPh>
    <rPh sb="3" eb="5">
      <t>ゼンパン</t>
    </rPh>
    <phoneticPr fontId="1"/>
  </si>
  <si>
    <t>薬の内服</t>
    <rPh sb="0" eb="1">
      <t>クスリ</t>
    </rPh>
    <rPh sb="2" eb="4">
      <t>ナイフク</t>
    </rPh>
    <phoneticPr fontId="1"/>
  </si>
  <si>
    <t>金銭の管理</t>
    <rPh sb="0" eb="2">
      <t>キンセン</t>
    </rPh>
    <rPh sb="3" eb="5">
      <t>カンリ</t>
    </rPh>
    <phoneticPr fontId="1"/>
  </si>
  <si>
    <t>日常の意思決定</t>
    <rPh sb="0" eb="2">
      <t>ニチジョウ</t>
    </rPh>
    <rPh sb="3" eb="5">
      <t>イシ</t>
    </rPh>
    <rPh sb="5" eb="7">
      <t>ケッテイ</t>
    </rPh>
    <phoneticPr fontId="1"/>
  </si>
  <si>
    <t>集団への不適応</t>
    <rPh sb="0" eb="2">
      <t>シュウダン</t>
    </rPh>
    <rPh sb="4" eb="7">
      <t>フテキオウ</t>
    </rPh>
    <phoneticPr fontId="1"/>
  </si>
  <si>
    <t>買い物</t>
    <rPh sb="0" eb="1">
      <t>カ</t>
    </rPh>
    <rPh sb="2" eb="3">
      <t>モノ</t>
    </rPh>
    <phoneticPr fontId="1"/>
  </si>
  <si>
    <t>簡単な調理</t>
    <rPh sb="0" eb="2">
      <t>カンタン</t>
    </rPh>
    <rPh sb="3" eb="5">
      <t>チョウリ</t>
    </rPh>
    <phoneticPr fontId="1"/>
  </si>
  <si>
    <t>特別な医療</t>
    <rPh sb="0" eb="2">
      <t>トクベツ</t>
    </rPh>
    <rPh sb="3" eb="5">
      <t>イリョウ</t>
    </rPh>
    <phoneticPr fontId="1"/>
  </si>
  <si>
    <t>点滴の管理</t>
    <rPh sb="0" eb="2">
      <t>テンテキ</t>
    </rPh>
    <rPh sb="3" eb="5">
      <t>カンリ</t>
    </rPh>
    <phoneticPr fontId="1"/>
  </si>
  <si>
    <t>中心静脈栄養</t>
    <rPh sb="0" eb="2">
      <t>チュウシン</t>
    </rPh>
    <rPh sb="2" eb="4">
      <t>ジョウミャク</t>
    </rPh>
    <rPh sb="4" eb="6">
      <t>エイヨウ</t>
    </rPh>
    <phoneticPr fontId="1"/>
  </si>
  <si>
    <t>透析</t>
    <rPh sb="0" eb="2">
      <t>トウセキ</t>
    </rPh>
    <phoneticPr fontId="1"/>
  </si>
  <si>
    <t>ストーマの処置</t>
    <rPh sb="5" eb="7">
      <t>ショチ</t>
    </rPh>
    <phoneticPr fontId="1"/>
  </si>
  <si>
    <t>酸素療法</t>
    <rPh sb="0" eb="2">
      <t>サンソ</t>
    </rPh>
    <rPh sb="2" eb="4">
      <t>リョウホウ</t>
    </rPh>
    <phoneticPr fontId="1"/>
  </si>
  <si>
    <t>レスピレーター</t>
    <phoneticPr fontId="1"/>
  </si>
  <si>
    <t>気管切開の処置</t>
    <rPh sb="0" eb="2">
      <t>キカン</t>
    </rPh>
    <rPh sb="2" eb="4">
      <t>セッカイ</t>
    </rPh>
    <rPh sb="5" eb="7">
      <t>ショチ</t>
    </rPh>
    <phoneticPr fontId="1"/>
  </si>
  <si>
    <t>疼痛の看護</t>
    <rPh sb="0" eb="2">
      <t>トウツウ</t>
    </rPh>
    <rPh sb="3" eb="5">
      <t>カンゴ</t>
    </rPh>
    <phoneticPr fontId="1"/>
  </si>
  <si>
    <t>経管栄養</t>
    <rPh sb="0" eb="4">
      <t>ケイカンエイヨウ</t>
    </rPh>
    <phoneticPr fontId="1"/>
  </si>
  <si>
    <t>モニター測定</t>
    <rPh sb="4" eb="6">
      <t>ソクテイ</t>
    </rPh>
    <phoneticPr fontId="1"/>
  </si>
  <si>
    <t>じょくそうの処置</t>
    <rPh sb="6" eb="8">
      <t>ショチ</t>
    </rPh>
    <phoneticPr fontId="1"/>
  </si>
  <si>
    <t>カテーテル</t>
    <phoneticPr fontId="1"/>
  </si>
  <si>
    <t>障害高齢者自立度</t>
    <phoneticPr fontId="1"/>
  </si>
  <si>
    <t>認知症高齢者自立度</t>
    <phoneticPr fontId="1"/>
  </si>
  <si>
    <t>-</t>
    <phoneticPr fontId="1"/>
  </si>
  <si>
    <t>-</t>
  </si>
  <si>
    <t>選択してください</t>
  </si>
  <si>
    <t>調査概況</t>
    <rPh sb="0" eb="2">
      <t>チョウサ</t>
    </rPh>
    <rPh sb="2" eb="4">
      <t>ガイキョウ</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</si>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</sst>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sz val="12"/>
      <color indexed="81"/>
      <name val="ＭＳ 明朝"/>
      <family val="1"/>
      <charset val="128"/>
    </font>
    <font>
      <sz val="12"/>
      <color theme="1"/>
      <name val="メイリオ"/>
      <family val="3"/>
      <charset val="128"/>
    </font>
    <font>
      <sz val="12"/>
      <color theme="0" tint="-0.34998626667073579"/>
      <name val="メイリオ"/>
      <family val="3"/>
      <charset val="128"/>
    </font>
    <font>
      <b/>
      <sz val="12"/>
      <color theme="1"/>
      <name val="メイリオ"/>
      <family val="3"/>
      <charset val="128"/>
    </font>
    <font>
      <sz val="16"/>
      <color theme="1"/>
      <name val="メイリオ"/>
      <family val="3"/>
      <charset val="128"/>
    </font>
    <font>
      <sz val="12"/>
      <color indexed="81"/>
      <name val="メイリオ"/>
      <family val="3"/>
      <charset val="128"/>
    </font>
    <font>
      <sz val="14"/>
      <color indexed="81"/>
      <name val="メイリオ"/>
      <family val="3"/>
      <charset val="128"/>
    </font>
    <font>
      <b/>
      <sz val="14"/>
      <color indexed="81"/>
      <name val="メイリオ"/>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3" fillId="0" borderId="0" xfId="0" applyFont="1" applyAlignment="1">
      <alignment vertical="center" wrapText="1"/>
    </xf>
    <xf numFmtId="0" fontId="4" fillId="0" borderId="0" xfId="0" applyNumberFormat="1" applyFont="1" applyBorder="1"/>
    <xf numFmtId="0" fontId="4" fillId="0" borderId="0" xfId="0" applyNumberFormat="1" applyFont="1" applyBorder="1" applyAlignment="1">
      <alignment horizontal="center"/>
    </xf>
    <xf numFmtId="0" fontId="5" fillId="0" borderId="1"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6" xfId="0" applyFont="1" applyBorder="1" applyAlignment="1">
      <alignment horizontal="left" vertical="center" indent="1" shrinkToFit="1"/>
    </xf>
    <xf numFmtId="0" fontId="5" fillId="0" borderId="2" xfId="0" applyFont="1" applyBorder="1" applyAlignment="1">
      <alignment horizontal="center" vertical="center" shrinkToFit="1"/>
    </xf>
    <xf numFmtId="0" fontId="3" fillId="0" borderId="0" xfId="0" applyFont="1" applyBorder="1" applyAlignment="1">
      <alignment vertical="center" wrapText="1" shrinkToFit="1"/>
    </xf>
    <xf numFmtId="0" fontId="5" fillId="0" borderId="0" xfId="0" applyFont="1" applyAlignment="1">
      <alignment horizontal="center" vertical="center" wrapText="1"/>
    </xf>
    <xf numFmtId="0" fontId="5" fillId="0" borderId="1" xfId="0" applyFont="1" applyBorder="1" applyAlignment="1">
      <alignment horizontal="center" vertical="center" shrinkToFit="1"/>
    </xf>
    <xf numFmtId="0" fontId="5" fillId="0" borderId="0" xfId="0" applyFont="1" applyAlignment="1">
      <alignment horizontal="center" vertical="center" shrinkToFit="1"/>
    </xf>
    <xf numFmtId="0" fontId="4" fillId="0" borderId="0" xfId="0" applyFont="1" applyBorder="1" applyAlignment="1">
      <alignment vertical="center" wrapText="1"/>
    </xf>
    <xf numFmtId="49" fontId="6"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shrinkToFit="1"/>
      <protection locked="0"/>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06"/>
  <sheetViews>
    <sheetView tabSelected="1" view="pageBreakPreview" zoomScaleNormal="90" zoomScaleSheetLayoutView="100" workbookViewId="0">
      <selection activeCell="D4" sqref="D4"/>
    </sheetView>
  </sheetViews>
  <sheetFormatPr defaultColWidth="2.25" defaultRowHeight="21.75" customHeight="1" x14ac:dyDescent="0.15"/>
  <cols>
    <col min="1" max="1" width="2.25" style="1" customWidth="1"/>
    <col min="2" max="2" width="2.25" style="1"/>
    <col min="3" max="9" width="2.25" style="1" customWidth="1"/>
    <col min="10" max="10" width="9" style="1" customWidth="1"/>
    <col min="11" max="20" width="2.25" style="1" customWidth="1"/>
    <col min="21" max="21" width="9" style="1" customWidth="1"/>
    <col min="22" max="22" width="16.5" style="1" customWidth="1"/>
    <col min="23" max="23" width="15.75" style="1" customWidth="1"/>
    <col min="24" max="24" width="2.25" style="1"/>
    <col min="25" max="25" width="2.25" style="12" hidden="1" customWidth="1"/>
    <col min="26" max="29" width="3.25" style="12" hidden="1" customWidth="1"/>
    <col min="30" max="46" width="0" style="1" hidden="1" customWidth="1"/>
    <col min="47" max="16384" width="2.25" style="1"/>
  </cols>
  <sheetData>
    <row r="1" spans="1:29" ht="31.5" customHeight="1" x14ac:dyDescent="0.45">
      <c r="A1" s="32"/>
      <c r="B1" s="32"/>
      <c r="C1" s="32"/>
      <c r="D1" s="32"/>
      <c r="E1" s="32"/>
      <c r="F1" s="32"/>
      <c r="G1" s="32"/>
      <c r="H1" s="32"/>
      <c r="I1" s="32"/>
      <c r="J1" s="32"/>
      <c r="K1" s="32"/>
      <c r="L1" s="32"/>
      <c r="M1" s="32"/>
      <c r="N1" s="32"/>
      <c r="O1" s="32"/>
      <c r="P1" s="32"/>
      <c r="Q1" s="32"/>
      <c r="R1" s="32"/>
      <c r="S1" s="32"/>
      <c r="T1" s="32"/>
      <c r="U1" s="32"/>
      <c r="V1" s="25"/>
      <c r="W1" s="13" t="s">
        <v>5</v>
      </c>
      <c r="Y1" s="2" t="s">
        <v>32</v>
      </c>
      <c r="Z1" s="3" t="s">
        <v>97</v>
      </c>
      <c r="AA1" s="3" t="s">
        <v>97</v>
      </c>
      <c r="AB1" s="3" t="s">
        <v>97</v>
      </c>
      <c r="AC1" s="3" t="s">
        <v>97</v>
      </c>
    </row>
    <row r="2" spans="1:29" ht="21.75" customHeight="1" x14ac:dyDescent="0.45">
      <c r="A2" s="26" t="s">
        <v>2</v>
      </c>
      <c r="B2" s="27"/>
      <c r="C2" s="28"/>
      <c r="D2" s="4">
        <v>1</v>
      </c>
      <c r="E2" s="4">
        <v>1</v>
      </c>
      <c r="F2" s="4">
        <v>2</v>
      </c>
      <c r="G2" s="4">
        <v>4</v>
      </c>
      <c r="H2" s="4">
        <v>1</v>
      </c>
      <c r="I2" s="4">
        <v>7</v>
      </c>
      <c r="J2" s="5" t="s">
        <v>3</v>
      </c>
      <c r="K2" s="14"/>
      <c r="L2" s="14"/>
      <c r="M2" s="14"/>
      <c r="N2" s="14"/>
      <c r="O2" s="14"/>
      <c r="P2" s="14"/>
      <c r="Q2" s="14"/>
      <c r="R2" s="14"/>
      <c r="S2" s="14"/>
      <c r="T2" s="14"/>
      <c r="U2" s="6" t="s">
        <v>6</v>
      </c>
      <c r="V2" s="15"/>
      <c r="W2" s="8"/>
      <c r="Y2" s="2" t="s">
        <v>8</v>
      </c>
      <c r="Z2" s="3">
        <v>1</v>
      </c>
      <c r="AA2" s="3">
        <v>0</v>
      </c>
      <c r="AB2" s="3">
        <v>0</v>
      </c>
      <c r="AC2" s="3">
        <v>0</v>
      </c>
    </row>
    <row r="3" spans="1:29" ht="37.5" customHeight="1" x14ac:dyDescent="0.45">
      <c r="A3" s="24"/>
      <c r="B3" s="24"/>
      <c r="C3" s="24"/>
      <c r="D3" s="24"/>
      <c r="E3" s="24"/>
      <c r="F3" s="24"/>
      <c r="G3" s="24"/>
      <c r="H3" s="24"/>
      <c r="I3" s="24"/>
      <c r="J3" s="24"/>
      <c r="K3" s="24"/>
      <c r="L3" s="24"/>
      <c r="M3" s="24"/>
      <c r="N3" s="24"/>
      <c r="O3" s="24"/>
      <c r="P3" s="24"/>
      <c r="Q3" s="24"/>
      <c r="R3" s="24"/>
      <c r="S3" s="24"/>
      <c r="T3" s="24"/>
      <c r="U3" s="24"/>
      <c r="V3" s="24"/>
      <c r="W3" s="24"/>
      <c r="Y3" s="2" t="s">
        <v>9</v>
      </c>
      <c r="Z3" s="3">
        <v>1</v>
      </c>
      <c r="AA3" s="3">
        <v>0</v>
      </c>
      <c r="AB3" s="3">
        <v>1</v>
      </c>
      <c r="AC3" s="3">
        <v>0</v>
      </c>
    </row>
    <row r="4" spans="1:29" ht="21.75" customHeight="1" x14ac:dyDescent="0.45">
      <c r="A4" s="4">
        <v>0</v>
      </c>
      <c r="B4" s="9" t="s">
        <v>4</v>
      </c>
      <c r="C4" s="4">
        <v>0</v>
      </c>
      <c r="D4" s="4">
        <v>0</v>
      </c>
      <c r="E4" s="4">
        <v>1</v>
      </c>
      <c r="G4" s="16"/>
      <c r="H4" s="17"/>
      <c r="I4" s="17"/>
      <c r="J4" s="17"/>
      <c r="K4" s="17"/>
      <c r="L4" s="17"/>
      <c r="M4" s="17"/>
      <c r="N4" s="17"/>
      <c r="O4" s="17"/>
      <c r="P4" s="17"/>
      <c r="Q4" s="17"/>
      <c r="R4" s="17"/>
      <c r="S4" s="17"/>
      <c r="T4" s="17"/>
      <c r="U4" s="17"/>
      <c r="V4" s="17"/>
      <c r="W4" s="18"/>
      <c r="Y4" s="2" t="s">
        <v>10</v>
      </c>
      <c r="Z4" s="3">
        <v>1</v>
      </c>
      <c r="AA4" s="3">
        <v>0</v>
      </c>
      <c r="AB4" s="3">
        <v>1</v>
      </c>
      <c r="AC4" s="3">
        <v>1</v>
      </c>
    </row>
    <row r="5" spans="1:29" ht="108.75" customHeight="1" x14ac:dyDescent="0.45">
      <c r="A5" s="24" t="s">
        <v>96</v>
      </c>
      <c r="B5" s="24"/>
      <c r="C5" s="24"/>
      <c r="D5" s="24"/>
      <c r="E5" s="24"/>
      <c r="F5" s="25"/>
      <c r="G5" s="19"/>
      <c r="H5" s="20"/>
      <c r="I5" s="20"/>
      <c r="J5" s="20"/>
      <c r="K5" s="20"/>
      <c r="L5" s="20"/>
      <c r="M5" s="20"/>
      <c r="N5" s="20"/>
      <c r="O5" s="20"/>
      <c r="P5" s="20"/>
      <c r="Q5" s="20"/>
      <c r="R5" s="20"/>
      <c r="S5" s="20"/>
      <c r="T5" s="20"/>
      <c r="U5" s="20"/>
      <c r="V5" s="20"/>
      <c r="W5" s="21"/>
      <c r="Y5" s="2" t="s">
        <v>11</v>
      </c>
      <c r="Z5" s="3">
        <v>1</v>
      </c>
      <c r="AA5" s="3">
        <v>0</v>
      </c>
      <c r="AB5" s="3">
        <v>1</v>
      </c>
      <c r="AC5" s="3">
        <v>2</v>
      </c>
    </row>
    <row r="6" spans="1:29" ht="37.5" customHeight="1" x14ac:dyDescent="0.45">
      <c r="Y6" s="2" t="s">
        <v>12</v>
      </c>
      <c r="Z6" s="3">
        <v>1</v>
      </c>
      <c r="AA6" s="3">
        <v>0</v>
      </c>
      <c r="AB6" s="3">
        <v>1</v>
      </c>
      <c r="AC6" s="3">
        <v>3</v>
      </c>
    </row>
    <row r="7" spans="1:29" ht="21.75" customHeight="1" x14ac:dyDescent="0.45">
      <c r="A7" s="10" t="str">
        <f>VLOOKUP(A8,Y1:AC85,2,FALSE)</f>
        <v xml:space="preserve"> </v>
      </c>
      <c r="B7" s="11" t="s">
        <v>4</v>
      </c>
      <c r="C7" s="10" t="str">
        <f>VLOOKUP(A8,Y1:AC85,3,FALSE)</f>
        <v xml:space="preserve"> </v>
      </c>
      <c r="D7" s="10" t="str">
        <f>VLOOKUP(A8,Y1:AC85,4,FALSE)</f>
        <v xml:space="preserve"> </v>
      </c>
      <c r="E7" s="10" t="str">
        <f>VLOOKUP(A8,Y1:AC85,5,FALSE)</f>
        <v xml:space="preserve"> </v>
      </c>
      <c r="G7" s="16"/>
      <c r="H7" s="17"/>
      <c r="I7" s="17"/>
      <c r="J7" s="17"/>
      <c r="K7" s="17"/>
      <c r="L7" s="17"/>
      <c r="M7" s="17"/>
      <c r="N7" s="17"/>
      <c r="O7" s="17"/>
      <c r="P7" s="17"/>
      <c r="Q7" s="17"/>
      <c r="R7" s="17"/>
      <c r="S7" s="17"/>
      <c r="T7" s="17"/>
      <c r="U7" s="17"/>
      <c r="V7" s="17"/>
      <c r="W7" s="18"/>
      <c r="Y7" s="2" t="s">
        <v>13</v>
      </c>
      <c r="Z7" s="3">
        <v>1</v>
      </c>
      <c r="AA7" s="3">
        <v>0</v>
      </c>
      <c r="AB7" s="3">
        <v>1</v>
      </c>
      <c r="AC7" s="3">
        <v>4</v>
      </c>
    </row>
    <row r="8" spans="1:29" ht="43.5" customHeight="1" x14ac:dyDescent="0.45">
      <c r="A8" s="22" t="s">
        <v>32</v>
      </c>
      <c r="B8" s="22"/>
      <c r="C8" s="22"/>
      <c r="D8" s="22"/>
      <c r="E8" s="22"/>
      <c r="F8" s="23"/>
      <c r="G8" s="29"/>
      <c r="H8" s="30"/>
      <c r="I8" s="30"/>
      <c r="J8" s="30"/>
      <c r="K8" s="30"/>
      <c r="L8" s="30"/>
      <c r="M8" s="30"/>
      <c r="N8" s="30"/>
      <c r="O8" s="30"/>
      <c r="P8" s="30"/>
      <c r="Q8" s="30"/>
      <c r="R8" s="30"/>
      <c r="S8" s="30"/>
      <c r="T8" s="30"/>
      <c r="U8" s="30"/>
      <c r="V8" s="30"/>
      <c r="W8" s="31"/>
      <c r="Y8" s="2" t="s">
        <v>14</v>
      </c>
      <c r="Z8" s="3">
        <v>1</v>
      </c>
      <c r="AA8" s="3">
        <v>0</v>
      </c>
      <c r="AB8" s="3">
        <v>1</v>
      </c>
      <c r="AC8" s="3">
        <v>5</v>
      </c>
    </row>
    <row r="9" spans="1:29" ht="3" customHeight="1" x14ac:dyDescent="0.45">
      <c r="Y9" s="2" t="s">
        <v>15</v>
      </c>
      <c r="Z9" s="3">
        <v>1</v>
      </c>
      <c r="AA9" s="3">
        <v>0</v>
      </c>
      <c r="AB9" s="3">
        <v>2</v>
      </c>
      <c r="AC9" s="3">
        <v>0</v>
      </c>
    </row>
    <row r="10" spans="1:29" ht="21.75" customHeight="1" x14ac:dyDescent="0.45">
      <c r="A10" s="10" t="str">
        <f>VLOOKUP(A11,Y1:AC85,2,FALSE)</f>
        <v xml:space="preserve"> </v>
      </c>
      <c r="B10" s="11" t="s">
        <v>4</v>
      </c>
      <c r="C10" s="10" t="str">
        <f>VLOOKUP(A11,Y1:AC85,3,FALSE)</f>
        <v xml:space="preserve"> </v>
      </c>
      <c r="D10" s="10" t="str">
        <f>VLOOKUP(A11,Y1:AC85,4,FALSE)</f>
        <v xml:space="preserve"> </v>
      </c>
      <c r="E10" s="10" t="str">
        <f>VLOOKUP(A11,Y1:AC85,5,FALSE)</f>
        <v xml:space="preserve"> </v>
      </c>
      <c r="G10" s="16"/>
      <c r="H10" s="17"/>
      <c r="I10" s="17"/>
      <c r="J10" s="17"/>
      <c r="K10" s="17"/>
      <c r="L10" s="17"/>
      <c r="M10" s="17"/>
      <c r="N10" s="17"/>
      <c r="O10" s="17"/>
      <c r="P10" s="17"/>
      <c r="Q10" s="17"/>
      <c r="R10" s="17"/>
      <c r="S10" s="17"/>
      <c r="T10" s="17"/>
      <c r="U10" s="17"/>
      <c r="V10" s="17"/>
      <c r="W10" s="18"/>
      <c r="Y10" s="2" t="s">
        <v>16</v>
      </c>
      <c r="Z10" s="3">
        <v>1</v>
      </c>
      <c r="AA10" s="3">
        <v>0</v>
      </c>
      <c r="AB10" s="3">
        <v>2</v>
      </c>
      <c r="AC10" s="3">
        <v>1</v>
      </c>
    </row>
    <row r="11" spans="1:29" ht="43.5" customHeight="1" x14ac:dyDescent="0.45">
      <c r="A11" s="22" t="s">
        <v>32</v>
      </c>
      <c r="B11" s="22"/>
      <c r="C11" s="22"/>
      <c r="D11" s="22"/>
      <c r="E11" s="22"/>
      <c r="F11" s="23"/>
      <c r="G11" s="19"/>
      <c r="H11" s="20"/>
      <c r="I11" s="20"/>
      <c r="J11" s="20"/>
      <c r="K11" s="20"/>
      <c r="L11" s="20"/>
      <c r="M11" s="20"/>
      <c r="N11" s="20"/>
      <c r="O11" s="20"/>
      <c r="P11" s="20"/>
      <c r="Q11" s="20"/>
      <c r="R11" s="20"/>
      <c r="S11" s="20"/>
      <c r="T11" s="20"/>
      <c r="U11" s="20"/>
      <c r="V11" s="20"/>
      <c r="W11" s="21"/>
      <c r="Y11" s="2" t="s">
        <v>17</v>
      </c>
      <c r="Z11" s="3">
        <v>1</v>
      </c>
      <c r="AA11" s="3">
        <v>0</v>
      </c>
      <c r="AB11" s="3">
        <v>2</v>
      </c>
      <c r="AC11" s="3">
        <v>2</v>
      </c>
    </row>
    <row r="12" spans="1:29" ht="3" customHeight="1" x14ac:dyDescent="0.45">
      <c r="Y12" s="2" t="s">
        <v>18</v>
      </c>
      <c r="Z12" s="3">
        <v>1</v>
      </c>
      <c r="AA12" s="3">
        <v>0</v>
      </c>
      <c r="AB12" s="3">
        <v>2</v>
      </c>
      <c r="AC12" s="3">
        <v>3</v>
      </c>
    </row>
    <row r="13" spans="1:29" ht="21.75" customHeight="1" x14ac:dyDescent="0.45">
      <c r="A13" s="10" t="str">
        <f>VLOOKUP(A14,Y1:AC85,2,FALSE)</f>
        <v xml:space="preserve"> </v>
      </c>
      <c r="B13" s="11" t="s">
        <v>4</v>
      </c>
      <c r="C13" s="10" t="str">
        <f>VLOOKUP(A14,Y1:AC85,3,FALSE)</f>
        <v xml:space="preserve"> </v>
      </c>
      <c r="D13" s="10" t="str">
        <f>VLOOKUP(A14,Y1:AC85,4,FALSE)</f>
        <v xml:space="preserve"> </v>
      </c>
      <c r="E13" s="10" t="str">
        <f>VLOOKUP(A14,Y1:AC85,5,FALSE)</f>
        <v xml:space="preserve"> </v>
      </c>
      <c r="G13" s="16"/>
      <c r="H13" s="17"/>
      <c r="I13" s="17"/>
      <c r="J13" s="17"/>
      <c r="K13" s="17"/>
      <c r="L13" s="17"/>
      <c r="M13" s="17"/>
      <c r="N13" s="17"/>
      <c r="O13" s="17"/>
      <c r="P13" s="17"/>
      <c r="Q13" s="17"/>
      <c r="R13" s="17"/>
      <c r="S13" s="17"/>
      <c r="T13" s="17"/>
      <c r="U13" s="17"/>
      <c r="V13" s="17"/>
      <c r="W13" s="18"/>
      <c r="Y13" s="2" t="s">
        <v>19</v>
      </c>
      <c r="Z13" s="3">
        <v>1</v>
      </c>
      <c r="AA13" s="3">
        <v>0</v>
      </c>
      <c r="AB13" s="3">
        <v>2</v>
      </c>
      <c r="AC13" s="3">
        <v>4</v>
      </c>
    </row>
    <row r="14" spans="1:29" ht="43.5" customHeight="1" x14ac:dyDescent="0.45">
      <c r="A14" s="22" t="s">
        <v>32</v>
      </c>
      <c r="B14" s="22"/>
      <c r="C14" s="22"/>
      <c r="D14" s="22"/>
      <c r="E14" s="22"/>
      <c r="F14" s="23"/>
      <c r="G14" s="19"/>
      <c r="H14" s="20"/>
      <c r="I14" s="20"/>
      <c r="J14" s="20"/>
      <c r="K14" s="20"/>
      <c r="L14" s="20"/>
      <c r="M14" s="20"/>
      <c r="N14" s="20"/>
      <c r="O14" s="20"/>
      <c r="P14" s="20"/>
      <c r="Q14" s="20"/>
      <c r="R14" s="20"/>
      <c r="S14" s="20"/>
      <c r="T14" s="20"/>
      <c r="U14" s="20"/>
      <c r="V14" s="20"/>
      <c r="W14" s="21"/>
      <c r="Y14" s="2" t="s">
        <v>20</v>
      </c>
      <c r="Z14" s="3">
        <v>1</v>
      </c>
      <c r="AA14" s="3">
        <v>0</v>
      </c>
      <c r="AB14" s="3">
        <v>3</v>
      </c>
      <c r="AC14" s="3">
        <v>0</v>
      </c>
    </row>
    <row r="15" spans="1:29" ht="3" customHeight="1" x14ac:dyDescent="0.45">
      <c r="Y15" s="2" t="s">
        <v>21</v>
      </c>
      <c r="Z15" s="3">
        <v>1</v>
      </c>
      <c r="AA15" s="3">
        <v>0</v>
      </c>
      <c r="AB15" s="3">
        <v>4</v>
      </c>
      <c r="AC15" s="3">
        <v>0</v>
      </c>
    </row>
    <row r="16" spans="1:29" ht="21.75" customHeight="1" x14ac:dyDescent="0.45">
      <c r="A16" s="10" t="str">
        <f>VLOOKUP(A17,Y1:AC85,2,FALSE)</f>
        <v xml:space="preserve"> </v>
      </c>
      <c r="B16" s="11" t="s">
        <v>93</v>
      </c>
      <c r="C16" s="10" t="str">
        <f>VLOOKUP(A17,Y1:AC85,3,FALSE)</f>
        <v xml:space="preserve"> </v>
      </c>
      <c r="D16" s="10" t="str">
        <f>VLOOKUP(A17,Y1:AC85,4,FALSE)</f>
        <v xml:space="preserve"> </v>
      </c>
      <c r="E16" s="10" t="str">
        <f>VLOOKUP(A17,Y1:AC85,5,FALSE)</f>
        <v xml:space="preserve"> </v>
      </c>
      <c r="G16" s="16"/>
      <c r="H16" s="17"/>
      <c r="I16" s="17"/>
      <c r="J16" s="17"/>
      <c r="K16" s="17"/>
      <c r="L16" s="17"/>
      <c r="M16" s="17"/>
      <c r="N16" s="17"/>
      <c r="O16" s="17"/>
      <c r="P16" s="17"/>
      <c r="Q16" s="17"/>
      <c r="R16" s="17"/>
      <c r="S16" s="17"/>
      <c r="T16" s="17"/>
      <c r="U16" s="17"/>
      <c r="V16" s="17"/>
      <c r="W16" s="18"/>
      <c r="Y16" s="2" t="s">
        <v>22</v>
      </c>
      <c r="Z16" s="3">
        <v>1</v>
      </c>
      <c r="AA16" s="3">
        <v>0</v>
      </c>
      <c r="AB16" s="3">
        <v>5</v>
      </c>
      <c r="AC16" s="3">
        <v>0</v>
      </c>
    </row>
    <row r="17" spans="1:29" ht="43.5" customHeight="1" x14ac:dyDescent="0.45">
      <c r="A17" s="22" t="s">
        <v>32</v>
      </c>
      <c r="B17" s="22"/>
      <c r="C17" s="22"/>
      <c r="D17" s="22"/>
      <c r="E17" s="22"/>
      <c r="F17" s="23"/>
      <c r="G17" s="19"/>
      <c r="H17" s="20"/>
      <c r="I17" s="20"/>
      <c r="J17" s="20"/>
      <c r="K17" s="20"/>
      <c r="L17" s="20"/>
      <c r="M17" s="20"/>
      <c r="N17" s="20"/>
      <c r="O17" s="20"/>
      <c r="P17" s="20"/>
      <c r="Q17" s="20"/>
      <c r="R17" s="20"/>
      <c r="S17" s="20"/>
      <c r="T17" s="20"/>
      <c r="U17" s="20"/>
      <c r="V17" s="20"/>
      <c r="W17" s="21"/>
      <c r="Y17" s="2" t="s">
        <v>23</v>
      </c>
      <c r="Z17" s="3">
        <v>1</v>
      </c>
      <c r="AA17" s="3">
        <v>0</v>
      </c>
      <c r="AB17" s="3">
        <v>6</v>
      </c>
      <c r="AC17" s="3">
        <v>0</v>
      </c>
    </row>
    <row r="18" spans="1:29" ht="3" customHeight="1" x14ac:dyDescent="0.45">
      <c r="Y18" s="2" t="s">
        <v>24</v>
      </c>
      <c r="Z18" s="3">
        <v>1</v>
      </c>
      <c r="AA18" s="3">
        <v>0</v>
      </c>
      <c r="AB18" s="3">
        <v>7</v>
      </c>
      <c r="AC18" s="3">
        <v>0</v>
      </c>
    </row>
    <row r="19" spans="1:29" ht="21.75" customHeight="1" x14ac:dyDescent="0.45">
      <c r="A19" s="10" t="str">
        <f>VLOOKUP(A20,Y1:AC85,2,FALSE)</f>
        <v xml:space="preserve"> </v>
      </c>
      <c r="B19" s="11" t="s">
        <v>4</v>
      </c>
      <c r="C19" s="10" t="str">
        <f>VLOOKUP(A20,Y1:AC85,3,FALSE)</f>
        <v xml:space="preserve"> </v>
      </c>
      <c r="D19" s="10" t="str">
        <f>VLOOKUP(A20,Y1:AC85,4,FALSE)</f>
        <v xml:space="preserve"> </v>
      </c>
      <c r="E19" s="10" t="str">
        <f>VLOOKUP(A20,Y1:AC85,5,FALSE)</f>
        <v xml:space="preserve"> </v>
      </c>
      <c r="G19" s="16"/>
      <c r="H19" s="17"/>
      <c r="I19" s="17"/>
      <c r="J19" s="17"/>
      <c r="K19" s="17"/>
      <c r="L19" s="17"/>
      <c r="M19" s="17"/>
      <c r="N19" s="17"/>
      <c r="O19" s="17"/>
      <c r="P19" s="17"/>
      <c r="Q19" s="17"/>
      <c r="R19" s="17"/>
      <c r="S19" s="17"/>
      <c r="T19" s="17"/>
      <c r="U19" s="17"/>
      <c r="V19" s="17"/>
      <c r="W19" s="18"/>
      <c r="Y19" s="2" t="s">
        <v>25</v>
      </c>
      <c r="Z19" s="3">
        <v>1</v>
      </c>
      <c r="AA19" s="3">
        <v>0</v>
      </c>
      <c r="AB19" s="3">
        <v>8</v>
      </c>
      <c r="AC19" s="3">
        <v>0</v>
      </c>
    </row>
    <row r="20" spans="1:29" ht="43.5" customHeight="1" x14ac:dyDescent="0.45">
      <c r="A20" s="22" t="s">
        <v>32</v>
      </c>
      <c r="B20" s="22"/>
      <c r="C20" s="22"/>
      <c r="D20" s="22"/>
      <c r="E20" s="22"/>
      <c r="F20" s="23"/>
      <c r="G20" s="29"/>
      <c r="H20" s="30"/>
      <c r="I20" s="30"/>
      <c r="J20" s="30"/>
      <c r="K20" s="30"/>
      <c r="L20" s="30"/>
      <c r="M20" s="30"/>
      <c r="N20" s="30"/>
      <c r="O20" s="30"/>
      <c r="P20" s="30"/>
      <c r="Q20" s="30"/>
      <c r="R20" s="30"/>
      <c r="S20" s="30"/>
      <c r="T20" s="30"/>
      <c r="U20" s="30"/>
      <c r="V20" s="30"/>
      <c r="W20" s="31"/>
      <c r="Y20" s="2" t="s">
        <v>26</v>
      </c>
      <c r="Z20" s="3">
        <v>1</v>
      </c>
      <c r="AA20" s="3">
        <v>0</v>
      </c>
      <c r="AB20" s="3">
        <v>9</v>
      </c>
      <c r="AC20" s="3">
        <v>0</v>
      </c>
    </row>
    <row r="21" spans="1:29" ht="3" customHeight="1" x14ac:dyDescent="0.45">
      <c r="Y21" s="2" t="s">
        <v>27</v>
      </c>
      <c r="Z21" s="3">
        <v>1</v>
      </c>
      <c r="AA21" s="3">
        <v>1</v>
      </c>
      <c r="AB21" s="3">
        <v>0</v>
      </c>
      <c r="AC21" s="3">
        <v>0</v>
      </c>
    </row>
    <row r="22" spans="1:29" ht="21.75" customHeight="1" x14ac:dyDescent="0.45">
      <c r="A22" s="10" t="str">
        <f>VLOOKUP(A23,Y1:AC85,2,FALSE)</f>
        <v xml:space="preserve"> </v>
      </c>
      <c r="B22" s="11" t="s">
        <v>4</v>
      </c>
      <c r="C22" s="10" t="str">
        <f>VLOOKUP(A23,Y1:AC85,3,FALSE)</f>
        <v xml:space="preserve"> </v>
      </c>
      <c r="D22" s="10" t="str">
        <f>VLOOKUP(A23,Y1:AC85,4,FALSE)</f>
        <v xml:space="preserve"> </v>
      </c>
      <c r="E22" s="10" t="str">
        <f>VLOOKUP(A23,Y1:AC85,5,FALSE)</f>
        <v xml:space="preserve"> </v>
      </c>
      <c r="G22" s="16"/>
      <c r="H22" s="17"/>
      <c r="I22" s="17"/>
      <c r="J22" s="17"/>
      <c r="K22" s="17"/>
      <c r="L22" s="17"/>
      <c r="M22" s="17"/>
      <c r="N22" s="17"/>
      <c r="O22" s="17"/>
      <c r="P22" s="17"/>
      <c r="Q22" s="17"/>
      <c r="R22" s="17"/>
      <c r="S22" s="17"/>
      <c r="T22" s="17"/>
      <c r="U22" s="17"/>
      <c r="V22" s="17"/>
      <c r="W22" s="18"/>
      <c r="Y22" s="2" t="s">
        <v>28</v>
      </c>
      <c r="Z22" s="3">
        <v>1</v>
      </c>
      <c r="AA22" s="3">
        <v>1</v>
      </c>
      <c r="AB22" s="3">
        <v>1</v>
      </c>
      <c r="AC22" s="3">
        <v>0</v>
      </c>
    </row>
    <row r="23" spans="1:29" ht="43.5" customHeight="1" x14ac:dyDescent="0.45">
      <c r="A23" s="22" t="s">
        <v>32</v>
      </c>
      <c r="B23" s="22"/>
      <c r="C23" s="22"/>
      <c r="D23" s="22"/>
      <c r="E23" s="22"/>
      <c r="F23" s="23"/>
      <c r="G23" s="19"/>
      <c r="H23" s="20"/>
      <c r="I23" s="20"/>
      <c r="J23" s="20"/>
      <c r="K23" s="20"/>
      <c r="L23" s="20"/>
      <c r="M23" s="20"/>
      <c r="N23" s="20"/>
      <c r="O23" s="20"/>
      <c r="P23" s="20"/>
      <c r="Q23" s="20"/>
      <c r="R23" s="20"/>
      <c r="S23" s="20"/>
      <c r="T23" s="20"/>
      <c r="U23" s="20"/>
      <c r="V23" s="20"/>
      <c r="W23" s="21"/>
      <c r="Y23" s="2" t="s">
        <v>29</v>
      </c>
      <c r="Z23" s="3">
        <v>1</v>
      </c>
      <c r="AA23" s="3">
        <v>1</v>
      </c>
      <c r="AB23" s="3">
        <v>2</v>
      </c>
      <c r="AC23" s="3">
        <v>0</v>
      </c>
    </row>
    <row r="24" spans="1:29" ht="3" customHeight="1" x14ac:dyDescent="0.45">
      <c r="Y24" s="2" t="s">
        <v>30</v>
      </c>
      <c r="Z24" s="3">
        <v>1</v>
      </c>
      <c r="AA24" s="3">
        <v>1</v>
      </c>
      <c r="AB24" s="3">
        <v>3</v>
      </c>
      <c r="AC24" s="3">
        <v>0</v>
      </c>
    </row>
    <row r="25" spans="1:29" ht="21.75" customHeight="1" x14ac:dyDescent="0.45">
      <c r="A25" s="10" t="str">
        <f>VLOOKUP(A26,Y1:AC85,2,FALSE)</f>
        <v xml:space="preserve"> </v>
      </c>
      <c r="B25" s="11" t="s">
        <v>4</v>
      </c>
      <c r="C25" s="10" t="str">
        <f>VLOOKUP(A26,Y1:AC85,3,FALSE)</f>
        <v xml:space="preserve"> </v>
      </c>
      <c r="D25" s="10" t="str">
        <f>VLOOKUP(A26,Y1:AC85,4,FALSE)</f>
        <v xml:space="preserve"> </v>
      </c>
      <c r="E25" s="10" t="str">
        <f>VLOOKUP(A26,Y1:AC85,5,FALSE)</f>
        <v xml:space="preserve"> </v>
      </c>
      <c r="G25" s="16"/>
      <c r="H25" s="17"/>
      <c r="I25" s="17"/>
      <c r="J25" s="17"/>
      <c r="K25" s="17"/>
      <c r="L25" s="17"/>
      <c r="M25" s="17"/>
      <c r="N25" s="17"/>
      <c r="O25" s="17"/>
      <c r="P25" s="17"/>
      <c r="Q25" s="17"/>
      <c r="R25" s="17"/>
      <c r="S25" s="17"/>
      <c r="T25" s="17"/>
      <c r="U25" s="17"/>
      <c r="V25" s="17"/>
      <c r="W25" s="18"/>
      <c r="Y25" s="2" t="s">
        <v>31</v>
      </c>
      <c r="Z25" s="3">
        <v>2</v>
      </c>
      <c r="AA25" s="3">
        <v>0</v>
      </c>
      <c r="AB25" s="3">
        <v>0</v>
      </c>
      <c r="AC25" s="3">
        <v>0</v>
      </c>
    </row>
    <row r="26" spans="1:29" ht="43.5" customHeight="1" x14ac:dyDescent="0.45">
      <c r="A26" s="22" t="s">
        <v>32</v>
      </c>
      <c r="B26" s="22"/>
      <c r="C26" s="22"/>
      <c r="D26" s="22"/>
      <c r="E26" s="22"/>
      <c r="F26" s="23"/>
      <c r="G26" s="19"/>
      <c r="H26" s="20"/>
      <c r="I26" s="20"/>
      <c r="J26" s="20"/>
      <c r="K26" s="20"/>
      <c r="L26" s="20"/>
      <c r="M26" s="20"/>
      <c r="N26" s="20"/>
      <c r="O26" s="20"/>
      <c r="P26" s="20"/>
      <c r="Q26" s="20"/>
      <c r="R26" s="20"/>
      <c r="S26" s="20"/>
      <c r="T26" s="20"/>
      <c r="U26" s="20"/>
      <c r="V26" s="20"/>
      <c r="W26" s="21"/>
      <c r="Y26" s="2" t="s">
        <v>33</v>
      </c>
      <c r="Z26" s="3">
        <v>2</v>
      </c>
      <c r="AA26" s="3">
        <v>0</v>
      </c>
      <c r="AB26" s="3">
        <v>1</v>
      </c>
      <c r="AC26" s="3">
        <v>0</v>
      </c>
    </row>
    <row r="27" spans="1:29" ht="3" customHeight="1" x14ac:dyDescent="0.45">
      <c r="Y27" s="2" t="s">
        <v>34</v>
      </c>
      <c r="Z27" s="3">
        <v>2</v>
      </c>
      <c r="AA27" s="3">
        <v>0</v>
      </c>
      <c r="AB27" s="3">
        <v>2</v>
      </c>
      <c r="AC27" s="3">
        <v>0</v>
      </c>
    </row>
    <row r="28" spans="1:29" ht="21.75" customHeight="1" x14ac:dyDescent="0.45">
      <c r="A28" s="10" t="str">
        <f>VLOOKUP(A29,Y1:AC85,2,FALSE)</f>
        <v xml:space="preserve"> </v>
      </c>
      <c r="B28" s="11" t="s">
        <v>4</v>
      </c>
      <c r="C28" s="10" t="str">
        <f>VLOOKUP(A29,Y1:AC85,3,FALSE)</f>
        <v xml:space="preserve"> </v>
      </c>
      <c r="D28" s="10" t="str">
        <f>VLOOKUP(A29,Y1:AC85,4,FALSE)</f>
        <v xml:space="preserve"> </v>
      </c>
      <c r="E28" s="10" t="str">
        <f>VLOOKUP(A29,Y1:AC85,5,FALSE)</f>
        <v xml:space="preserve"> </v>
      </c>
      <c r="G28" s="16"/>
      <c r="H28" s="17"/>
      <c r="I28" s="17"/>
      <c r="J28" s="17"/>
      <c r="K28" s="17"/>
      <c r="L28" s="17"/>
      <c r="M28" s="17"/>
      <c r="N28" s="17"/>
      <c r="O28" s="17"/>
      <c r="P28" s="17"/>
      <c r="Q28" s="17"/>
      <c r="R28" s="17"/>
      <c r="S28" s="17"/>
      <c r="T28" s="17"/>
      <c r="U28" s="17"/>
      <c r="V28" s="17"/>
      <c r="W28" s="18"/>
      <c r="Y28" s="2" t="s">
        <v>35</v>
      </c>
      <c r="Z28" s="3">
        <v>2</v>
      </c>
      <c r="AA28" s="3">
        <v>0</v>
      </c>
      <c r="AB28" s="3">
        <v>3</v>
      </c>
      <c r="AC28" s="3">
        <v>0</v>
      </c>
    </row>
    <row r="29" spans="1:29" ht="43.5" customHeight="1" x14ac:dyDescent="0.45">
      <c r="A29" s="22" t="s">
        <v>32</v>
      </c>
      <c r="B29" s="22"/>
      <c r="C29" s="22"/>
      <c r="D29" s="22"/>
      <c r="E29" s="22"/>
      <c r="F29" s="23"/>
      <c r="G29" s="19"/>
      <c r="H29" s="20"/>
      <c r="I29" s="20"/>
      <c r="J29" s="20"/>
      <c r="K29" s="20"/>
      <c r="L29" s="20"/>
      <c r="M29" s="20"/>
      <c r="N29" s="20"/>
      <c r="O29" s="20"/>
      <c r="P29" s="20"/>
      <c r="Q29" s="20"/>
      <c r="R29" s="20"/>
      <c r="S29" s="20"/>
      <c r="T29" s="20"/>
      <c r="U29" s="20"/>
      <c r="V29" s="20"/>
      <c r="W29" s="21"/>
      <c r="Y29" s="2" t="s">
        <v>36</v>
      </c>
      <c r="Z29" s="3">
        <v>2</v>
      </c>
      <c r="AA29" s="3">
        <v>0</v>
      </c>
      <c r="AB29" s="3">
        <v>4</v>
      </c>
      <c r="AC29" s="3">
        <v>0</v>
      </c>
    </row>
    <row r="30" spans="1:29" ht="3" customHeight="1" x14ac:dyDescent="0.45">
      <c r="Y30" s="2" t="s">
        <v>37</v>
      </c>
      <c r="Z30" s="3">
        <v>2</v>
      </c>
      <c r="AA30" s="3">
        <v>0</v>
      </c>
      <c r="AB30" s="3">
        <v>5</v>
      </c>
      <c r="AC30" s="3">
        <v>0</v>
      </c>
    </row>
    <row r="31" spans="1:29" ht="21.75" customHeight="1" x14ac:dyDescent="0.45">
      <c r="A31" s="10" t="str">
        <f>VLOOKUP(A32,Y1:AC85,2,FALSE)</f>
        <v xml:space="preserve"> </v>
      </c>
      <c r="B31" s="11" t="s">
        <v>4</v>
      </c>
      <c r="C31" s="10" t="str">
        <f>VLOOKUP(A32,Y1:AC85,3,FALSE)</f>
        <v xml:space="preserve"> </v>
      </c>
      <c r="D31" s="10" t="str">
        <f>VLOOKUP(A32,Y1:AC85,4,FALSE)</f>
        <v xml:space="preserve"> </v>
      </c>
      <c r="E31" s="10" t="str">
        <f>VLOOKUP(A32,Y1:AC85,5,FALSE)</f>
        <v xml:space="preserve"> </v>
      </c>
      <c r="G31" s="16"/>
      <c r="H31" s="17"/>
      <c r="I31" s="17"/>
      <c r="J31" s="17"/>
      <c r="K31" s="17"/>
      <c r="L31" s="17"/>
      <c r="M31" s="17"/>
      <c r="N31" s="17"/>
      <c r="O31" s="17"/>
      <c r="P31" s="17"/>
      <c r="Q31" s="17"/>
      <c r="R31" s="17"/>
      <c r="S31" s="17"/>
      <c r="T31" s="17"/>
      <c r="U31" s="17"/>
      <c r="V31" s="17"/>
      <c r="W31" s="18"/>
      <c r="Y31" s="2" t="s">
        <v>38</v>
      </c>
      <c r="Z31" s="3">
        <v>2</v>
      </c>
      <c r="AA31" s="3">
        <v>0</v>
      </c>
      <c r="AB31" s="3">
        <v>6</v>
      </c>
      <c r="AC31" s="3">
        <v>0</v>
      </c>
    </row>
    <row r="32" spans="1:29" ht="43.5" customHeight="1" x14ac:dyDescent="0.45">
      <c r="A32" s="22" t="s">
        <v>32</v>
      </c>
      <c r="B32" s="22"/>
      <c r="C32" s="22"/>
      <c r="D32" s="22"/>
      <c r="E32" s="22"/>
      <c r="F32" s="23"/>
      <c r="G32" s="19"/>
      <c r="H32" s="20"/>
      <c r="I32" s="20"/>
      <c r="J32" s="20"/>
      <c r="K32" s="20"/>
      <c r="L32" s="20"/>
      <c r="M32" s="20"/>
      <c r="N32" s="20"/>
      <c r="O32" s="20"/>
      <c r="P32" s="20"/>
      <c r="Q32" s="20"/>
      <c r="R32" s="20"/>
      <c r="S32" s="20"/>
      <c r="T32" s="20"/>
      <c r="U32" s="20"/>
      <c r="V32" s="20"/>
      <c r="W32" s="21"/>
      <c r="Y32" s="2" t="s">
        <v>39</v>
      </c>
      <c r="Z32" s="3">
        <v>2</v>
      </c>
      <c r="AA32" s="3">
        <v>0</v>
      </c>
      <c r="AB32" s="3">
        <v>7</v>
      </c>
      <c r="AC32" s="3">
        <v>0</v>
      </c>
    </row>
    <row r="33" spans="1:29" ht="31.5" customHeight="1" x14ac:dyDescent="0.45">
      <c r="A33" s="24"/>
      <c r="B33" s="24"/>
      <c r="C33" s="24"/>
      <c r="D33" s="24"/>
      <c r="E33" s="24"/>
      <c r="F33" s="24"/>
      <c r="G33" s="24"/>
      <c r="H33" s="24"/>
      <c r="I33" s="24"/>
      <c r="J33" s="24"/>
      <c r="K33" s="24"/>
      <c r="L33" s="24"/>
      <c r="M33" s="24"/>
      <c r="N33" s="24"/>
      <c r="O33" s="24"/>
      <c r="P33" s="24"/>
      <c r="Q33" s="24"/>
      <c r="R33" s="24"/>
      <c r="S33" s="24"/>
      <c r="T33" s="24"/>
      <c r="U33" s="24"/>
      <c r="V33" s="25"/>
      <c r="W33" s="13" t="s">
        <v>7</v>
      </c>
      <c r="Y33" s="2" t="s">
        <v>40</v>
      </c>
      <c r="Z33" s="3">
        <v>2</v>
      </c>
      <c r="AA33" s="3">
        <v>0</v>
      </c>
      <c r="AB33" s="3">
        <v>8</v>
      </c>
      <c r="AC33" s="3">
        <v>0</v>
      </c>
    </row>
    <row r="34" spans="1:29" ht="21.75" customHeight="1" x14ac:dyDescent="0.45">
      <c r="A34" s="26" t="s">
        <v>0</v>
      </c>
      <c r="B34" s="27"/>
      <c r="C34" s="28"/>
      <c r="D34" s="4">
        <v>1</v>
      </c>
      <c r="E34" s="4">
        <v>1</v>
      </c>
      <c r="F34" s="4">
        <v>2</v>
      </c>
      <c r="G34" s="4">
        <v>4</v>
      </c>
      <c r="H34" s="4">
        <v>1</v>
      </c>
      <c r="I34" s="4">
        <v>7</v>
      </c>
      <c r="J34" s="5" t="s">
        <v>3</v>
      </c>
      <c r="K34" s="4">
        <f t="shared" ref="K34:T34" si="0">K2</f>
        <v>0</v>
      </c>
      <c r="L34" s="4">
        <f t="shared" si="0"/>
        <v>0</v>
      </c>
      <c r="M34" s="4">
        <f t="shared" si="0"/>
        <v>0</v>
      </c>
      <c r="N34" s="4">
        <f t="shared" si="0"/>
        <v>0</v>
      </c>
      <c r="O34" s="4">
        <f t="shared" si="0"/>
        <v>0</v>
      </c>
      <c r="P34" s="4">
        <f t="shared" si="0"/>
        <v>0</v>
      </c>
      <c r="Q34" s="4">
        <f t="shared" si="0"/>
        <v>0</v>
      </c>
      <c r="R34" s="4">
        <f t="shared" si="0"/>
        <v>0</v>
      </c>
      <c r="S34" s="4">
        <f t="shared" si="0"/>
        <v>0</v>
      </c>
      <c r="T34" s="4">
        <f t="shared" si="0"/>
        <v>0</v>
      </c>
      <c r="U34" s="6" t="s">
        <v>6</v>
      </c>
      <c r="V34" s="7">
        <f>V2</f>
        <v>0</v>
      </c>
      <c r="W34" s="8"/>
      <c r="Y34" s="2" t="s">
        <v>41</v>
      </c>
      <c r="Z34" s="3">
        <v>2</v>
      </c>
      <c r="AA34" s="3">
        <v>0</v>
      </c>
      <c r="AB34" s="3">
        <v>9</v>
      </c>
      <c r="AC34" s="3">
        <v>0</v>
      </c>
    </row>
    <row r="35" spans="1:29" ht="205.5" customHeight="1" x14ac:dyDescent="0.45">
      <c r="A35" s="24"/>
      <c r="B35" s="24"/>
      <c r="C35" s="24"/>
      <c r="D35" s="24"/>
      <c r="E35" s="24"/>
      <c r="F35" s="24"/>
      <c r="G35" s="24"/>
      <c r="H35" s="24"/>
      <c r="I35" s="24"/>
      <c r="J35" s="24"/>
      <c r="K35" s="24"/>
      <c r="L35" s="24"/>
      <c r="M35" s="24"/>
      <c r="N35" s="24"/>
      <c r="O35" s="24"/>
      <c r="P35" s="24"/>
      <c r="Q35" s="24"/>
      <c r="R35" s="24"/>
      <c r="S35" s="24"/>
      <c r="T35" s="24"/>
      <c r="U35" s="24"/>
      <c r="V35" s="24"/>
      <c r="W35" s="24"/>
      <c r="Y35" s="2" t="s">
        <v>42</v>
      </c>
      <c r="Z35" s="3">
        <v>2</v>
      </c>
      <c r="AA35" s="3">
        <v>1</v>
      </c>
      <c r="AB35" s="3">
        <v>0</v>
      </c>
      <c r="AC35" s="3">
        <v>0</v>
      </c>
    </row>
    <row r="36" spans="1:29" ht="21.75" customHeight="1" x14ac:dyDescent="0.45">
      <c r="A36" s="10" t="str">
        <f>VLOOKUP(A37,$Y$1:$AC$85,2,FALSE)</f>
        <v xml:space="preserve"> </v>
      </c>
      <c r="B36" s="11" t="s">
        <v>1</v>
      </c>
      <c r="C36" s="10" t="str">
        <f>VLOOKUP(A37,$Y$1:$AC$85,3,FALSE)</f>
        <v xml:space="preserve"> </v>
      </c>
      <c r="D36" s="10" t="str">
        <f>VLOOKUP(A37,$Y$1:$AC$85,4,FALSE)</f>
        <v xml:space="preserve"> </v>
      </c>
      <c r="E36" s="10" t="str">
        <f>VLOOKUP(A37,$Y$1:$AC$85,5,FALSE)</f>
        <v xml:space="preserve"> </v>
      </c>
      <c r="G36" s="16"/>
      <c r="H36" s="17"/>
      <c r="I36" s="17"/>
      <c r="J36" s="17"/>
      <c r="K36" s="17"/>
      <c r="L36" s="17"/>
      <c r="M36" s="17"/>
      <c r="N36" s="17"/>
      <c r="O36" s="17"/>
      <c r="P36" s="17"/>
      <c r="Q36" s="17"/>
      <c r="R36" s="17"/>
      <c r="S36" s="17"/>
      <c r="T36" s="17"/>
      <c r="U36" s="17"/>
      <c r="V36" s="17"/>
      <c r="W36" s="18"/>
      <c r="Y36" s="2" t="s">
        <v>43</v>
      </c>
      <c r="Z36" s="3">
        <v>2</v>
      </c>
      <c r="AA36" s="3">
        <v>1</v>
      </c>
      <c r="AB36" s="3">
        <v>1</v>
      </c>
      <c r="AC36" s="3">
        <v>0</v>
      </c>
    </row>
    <row r="37" spans="1:29" ht="43.5" customHeight="1" x14ac:dyDescent="0.45">
      <c r="A37" s="22" t="s">
        <v>32</v>
      </c>
      <c r="B37" s="22"/>
      <c r="C37" s="22"/>
      <c r="D37" s="22"/>
      <c r="E37" s="22"/>
      <c r="F37" s="23"/>
      <c r="G37" s="19"/>
      <c r="H37" s="20"/>
      <c r="I37" s="20"/>
      <c r="J37" s="20"/>
      <c r="K37" s="20"/>
      <c r="L37" s="20"/>
      <c r="M37" s="20"/>
      <c r="N37" s="20"/>
      <c r="O37" s="20"/>
      <c r="P37" s="20"/>
      <c r="Q37" s="20"/>
      <c r="R37" s="20"/>
      <c r="S37" s="20"/>
      <c r="T37" s="20"/>
      <c r="U37" s="20"/>
      <c r="V37" s="20"/>
      <c r="W37" s="21"/>
      <c r="Y37" s="2" t="s">
        <v>44</v>
      </c>
      <c r="Z37" s="3">
        <v>2</v>
      </c>
      <c r="AA37" s="3">
        <v>1</v>
      </c>
      <c r="AB37" s="3">
        <v>2</v>
      </c>
      <c r="AC37" s="3">
        <v>0</v>
      </c>
    </row>
    <row r="38" spans="1:29" ht="3" customHeight="1" x14ac:dyDescent="0.45">
      <c r="Y38" s="2" t="s">
        <v>45</v>
      </c>
      <c r="Z38" s="3">
        <v>3</v>
      </c>
      <c r="AA38" s="3">
        <v>0</v>
      </c>
      <c r="AB38" s="3">
        <v>0</v>
      </c>
      <c r="AC38" s="3">
        <v>0</v>
      </c>
    </row>
    <row r="39" spans="1:29" ht="21.75" customHeight="1" x14ac:dyDescent="0.45">
      <c r="A39" s="10" t="str">
        <f>VLOOKUP(A40,Y1:AC85,2,FALSE)</f>
        <v xml:space="preserve"> </v>
      </c>
      <c r="B39" s="11" t="s">
        <v>1</v>
      </c>
      <c r="C39" s="10" t="str">
        <f>VLOOKUP(A40,Y1:AC85,3,FALSE)</f>
        <v xml:space="preserve"> </v>
      </c>
      <c r="D39" s="10" t="str">
        <f>VLOOKUP(A40,Y1:AC85,4,FALSE)</f>
        <v xml:space="preserve"> </v>
      </c>
      <c r="E39" s="10" t="str">
        <f>VLOOKUP(A40,Y1:AC85,5,FALSE)</f>
        <v xml:space="preserve"> </v>
      </c>
      <c r="G39" s="16"/>
      <c r="H39" s="17"/>
      <c r="I39" s="17"/>
      <c r="J39" s="17"/>
      <c r="K39" s="17"/>
      <c r="L39" s="17"/>
      <c r="M39" s="17"/>
      <c r="N39" s="17"/>
      <c r="O39" s="17"/>
      <c r="P39" s="17"/>
      <c r="Q39" s="17"/>
      <c r="R39" s="17"/>
      <c r="S39" s="17"/>
      <c r="T39" s="17"/>
      <c r="U39" s="17"/>
      <c r="V39" s="17"/>
      <c r="W39" s="18"/>
      <c r="Y39" s="2" t="s">
        <v>46</v>
      </c>
      <c r="Z39" s="3">
        <v>3</v>
      </c>
      <c r="AA39" s="3">
        <v>0</v>
      </c>
      <c r="AB39" s="3">
        <v>1</v>
      </c>
      <c r="AC39" s="3">
        <v>0</v>
      </c>
    </row>
    <row r="40" spans="1:29" ht="43.5" customHeight="1" x14ac:dyDescent="0.45">
      <c r="A40" s="22" t="s">
        <v>32</v>
      </c>
      <c r="B40" s="22"/>
      <c r="C40" s="22"/>
      <c r="D40" s="22"/>
      <c r="E40" s="22"/>
      <c r="F40" s="23"/>
      <c r="G40" s="19"/>
      <c r="H40" s="20"/>
      <c r="I40" s="20"/>
      <c r="J40" s="20"/>
      <c r="K40" s="20"/>
      <c r="L40" s="20"/>
      <c r="M40" s="20"/>
      <c r="N40" s="20"/>
      <c r="O40" s="20"/>
      <c r="P40" s="20"/>
      <c r="Q40" s="20"/>
      <c r="R40" s="20"/>
      <c r="S40" s="20"/>
      <c r="T40" s="20"/>
      <c r="U40" s="20"/>
      <c r="V40" s="20"/>
      <c r="W40" s="21"/>
      <c r="Y40" s="2" t="s">
        <v>47</v>
      </c>
      <c r="Z40" s="3">
        <v>3</v>
      </c>
      <c r="AA40" s="3">
        <v>0</v>
      </c>
      <c r="AB40" s="3">
        <v>2</v>
      </c>
      <c r="AC40" s="3">
        <v>0</v>
      </c>
    </row>
    <row r="41" spans="1:29" ht="3" customHeight="1" x14ac:dyDescent="0.45">
      <c r="Y41" s="2" t="s">
        <v>48</v>
      </c>
      <c r="Z41" s="3">
        <v>3</v>
      </c>
      <c r="AA41" s="3">
        <v>0</v>
      </c>
      <c r="AB41" s="3">
        <v>3</v>
      </c>
      <c r="AC41" s="3">
        <v>0</v>
      </c>
    </row>
    <row r="42" spans="1:29" ht="21.75" customHeight="1" x14ac:dyDescent="0.45">
      <c r="A42" s="10" t="str">
        <f>VLOOKUP(A43,Y1:AC85,2,FALSE)</f>
        <v xml:space="preserve"> </v>
      </c>
      <c r="B42" s="11" t="s">
        <v>1</v>
      </c>
      <c r="C42" s="10" t="str">
        <f>VLOOKUP(A43,Y1:AC85,3,FALSE)</f>
        <v xml:space="preserve"> </v>
      </c>
      <c r="D42" s="10" t="str">
        <f>VLOOKUP(A43,Y1:AC85,4,FALSE)</f>
        <v xml:space="preserve"> </v>
      </c>
      <c r="E42" s="10" t="str">
        <f>VLOOKUP(A43,Y1:AC85,5,FALSE)</f>
        <v xml:space="preserve"> </v>
      </c>
      <c r="G42" s="16"/>
      <c r="H42" s="17"/>
      <c r="I42" s="17"/>
      <c r="J42" s="17"/>
      <c r="K42" s="17"/>
      <c r="L42" s="17"/>
      <c r="M42" s="17"/>
      <c r="N42" s="17"/>
      <c r="O42" s="17"/>
      <c r="P42" s="17"/>
      <c r="Q42" s="17"/>
      <c r="R42" s="17"/>
      <c r="S42" s="17"/>
      <c r="T42" s="17"/>
      <c r="U42" s="17"/>
      <c r="V42" s="17"/>
      <c r="W42" s="18"/>
      <c r="Y42" s="2" t="s">
        <v>49</v>
      </c>
      <c r="Z42" s="3">
        <v>3</v>
      </c>
      <c r="AA42" s="3">
        <v>0</v>
      </c>
      <c r="AB42" s="3">
        <v>4</v>
      </c>
      <c r="AC42" s="3">
        <v>0</v>
      </c>
    </row>
    <row r="43" spans="1:29" ht="43.5" customHeight="1" x14ac:dyDescent="0.45">
      <c r="A43" s="22" t="s">
        <v>32</v>
      </c>
      <c r="B43" s="22"/>
      <c r="C43" s="22"/>
      <c r="D43" s="22"/>
      <c r="E43" s="22"/>
      <c r="F43" s="23"/>
      <c r="G43" s="19"/>
      <c r="H43" s="20"/>
      <c r="I43" s="20"/>
      <c r="J43" s="20"/>
      <c r="K43" s="20"/>
      <c r="L43" s="20"/>
      <c r="M43" s="20"/>
      <c r="N43" s="20"/>
      <c r="O43" s="20"/>
      <c r="P43" s="20"/>
      <c r="Q43" s="20"/>
      <c r="R43" s="20"/>
      <c r="S43" s="20"/>
      <c r="T43" s="20"/>
      <c r="U43" s="20"/>
      <c r="V43" s="20"/>
      <c r="W43" s="21"/>
      <c r="Y43" s="2" t="s">
        <v>50</v>
      </c>
      <c r="Z43" s="3">
        <v>3</v>
      </c>
      <c r="AA43" s="3">
        <v>0</v>
      </c>
      <c r="AB43" s="3">
        <v>5</v>
      </c>
      <c r="AC43" s="3">
        <v>0</v>
      </c>
    </row>
    <row r="44" spans="1:29" ht="3" customHeight="1" x14ac:dyDescent="0.45">
      <c r="Y44" s="2" t="s">
        <v>51</v>
      </c>
      <c r="Z44" s="3">
        <v>3</v>
      </c>
      <c r="AA44" s="3">
        <v>0</v>
      </c>
      <c r="AB44" s="3">
        <v>6</v>
      </c>
      <c r="AC44" s="3">
        <v>0</v>
      </c>
    </row>
    <row r="45" spans="1:29" ht="21.75" customHeight="1" x14ac:dyDescent="0.45">
      <c r="A45" s="10" t="str">
        <f>VLOOKUP(A46,Y1:AC85,2,FALSE)</f>
        <v xml:space="preserve"> </v>
      </c>
      <c r="B45" s="11" t="s">
        <v>1</v>
      </c>
      <c r="C45" s="10" t="str">
        <f>VLOOKUP(A46,Y1:AC85,3,FALSE)</f>
        <v xml:space="preserve"> </v>
      </c>
      <c r="D45" s="10" t="str">
        <f>VLOOKUP(A46,Y1:AC85,4,FALSE)</f>
        <v xml:space="preserve"> </v>
      </c>
      <c r="E45" s="10" t="str">
        <f>VLOOKUP(A46,Y1:AC85,5,FALSE)</f>
        <v xml:space="preserve"> </v>
      </c>
      <c r="G45" s="16"/>
      <c r="H45" s="17"/>
      <c r="I45" s="17"/>
      <c r="J45" s="17"/>
      <c r="K45" s="17"/>
      <c r="L45" s="17"/>
      <c r="M45" s="17"/>
      <c r="N45" s="17"/>
      <c r="O45" s="17"/>
      <c r="P45" s="17"/>
      <c r="Q45" s="17"/>
      <c r="R45" s="17"/>
      <c r="S45" s="17"/>
      <c r="T45" s="17"/>
      <c r="U45" s="17"/>
      <c r="V45" s="17"/>
      <c r="W45" s="18"/>
      <c r="Y45" s="2" t="s">
        <v>52</v>
      </c>
      <c r="Z45" s="3">
        <v>3</v>
      </c>
      <c r="AA45" s="3">
        <v>0</v>
      </c>
      <c r="AB45" s="3">
        <v>7</v>
      </c>
      <c r="AC45" s="3">
        <v>0</v>
      </c>
    </row>
    <row r="46" spans="1:29" ht="43.5" customHeight="1" x14ac:dyDescent="0.45">
      <c r="A46" s="22" t="s">
        <v>32</v>
      </c>
      <c r="B46" s="22"/>
      <c r="C46" s="22"/>
      <c r="D46" s="22"/>
      <c r="E46" s="22"/>
      <c r="F46" s="23"/>
      <c r="G46" s="19"/>
      <c r="H46" s="20"/>
      <c r="I46" s="20"/>
      <c r="J46" s="20"/>
      <c r="K46" s="20"/>
      <c r="L46" s="20"/>
      <c r="M46" s="20"/>
      <c r="N46" s="20"/>
      <c r="O46" s="20"/>
      <c r="P46" s="20"/>
      <c r="Q46" s="20"/>
      <c r="R46" s="20"/>
      <c r="S46" s="20"/>
      <c r="T46" s="20"/>
      <c r="U46" s="20"/>
      <c r="V46" s="20"/>
      <c r="W46" s="21"/>
      <c r="Y46" s="2" t="s">
        <v>53</v>
      </c>
      <c r="Z46" s="3">
        <v>3</v>
      </c>
      <c r="AA46" s="3">
        <v>0</v>
      </c>
      <c r="AB46" s="3">
        <v>8</v>
      </c>
      <c r="AC46" s="3">
        <v>0</v>
      </c>
    </row>
    <row r="47" spans="1:29" ht="3" customHeight="1" x14ac:dyDescent="0.45">
      <c r="Y47" s="2" t="s">
        <v>54</v>
      </c>
      <c r="Z47" s="3">
        <v>3</v>
      </c>
      <c r="AA47" s="3">
        <v>0</v>
      </c>
      <c r="AB47" s="3">
        <v>9</v>
      </c>
      <c r="AC47" s="3">
        <v>0</v>
      </c>
    </row>
    <row r="48" spans="1:29" ht="21.75" customHeight="1" x14ac:dyDescent="0.45">
      <c r="A48" s="10" t="str">
        <f>VLOOKUP(A49,Y1:AC85,2,FALSE)</f>
        <v xml:space="preserve"> </v>
      </c>
      <c r="B48" s="11" t="s">
        <v>1</v>
      </c>
      <c r="C48" s="10" t="str">
        <f>VLOOKUP(A49,Y1:AC85,3,FALSE)</f>
        <v xml:space="preserve"> </v>
      </c>
      <c r="D48" s="10" t="str">
        <f>VLOOKUP(A49,Y1:AC85,4,FALSE)</f>
        <v xml:space="preserve"> </v>
      </c>
      <c r="E48" s="10" t="str">
        <f>VLOOKUP(A49,Y1:AC85,5,FALSE)</f>
        <v xml:space="preserve"> </v>
      </c>
      <c r="G48" s="16"/>
      <c r="H48" s="17"/>
      <c r="I48" s="17"/>
      <c r="J48" s="17"/>
      <c r="K48" s="17"/>
      <c r="L48" s="17"/>
      <c r="M48" s="17"/>
      <c r="N48" s="17"/>
      <c r="O48" s="17"/>
      <c r="P48" s="17"/>
      <c r="Q48" s="17"/>
      <c r="R48" s="17"/>
      <c r="S48" s="17"/>
      <c r="T48" s="17"/>
      <c r="U48" s="17"/>
      <c r="V48" s="17"/>
      <c r="W48" s="18"/>
      <c r="Y48" s="2" t="s">
        <v>55</v>
      </c>
      <c r="Z48" s="3">
        <v>4</v>
      </c>
      <c r="AA48" s="3">
        <v>0</v>
      </c>
      <c r="AB48" s="3">
        <v>0</v>
      </c>
      <c r="AC48" s="3">
        <v>0</v>
      </c>
    </row>
    <row r="49" spans="1:29" ht="43.5" customHeight="1" x14ac:dyDescent="0.45">
      <c r="A49" s="22" t="s">
        <v>32</v>
      </c>
      <c r="B49" s="22"/>
      <c r="C49" s="22"/>
      <c r="D49" s="22"/>
      <c r="E49" s="22"/>
      <c r="F49" s="23"/>
      <c r="G49" s="19"/>
      <c r="H49" s="20"/>
      <c r="I49" s="20"/>
      <c r="J49" s="20"/>
      <c r="K49" s="20"/>
      <c r="L49" s="20"/>
      <c r="M49" s="20"/>
      <c r="N49" s="20"/>
      <c r="O49" s="20"/>
      <c r="P49" s="20"/>
      <c r="Q49" s="20"/>
      <c r="R49" s="20"/>
      <c r="S49" s="20"/>
      <c r="T49" s="20"/>
      <c r="U49" s="20"/>
      <c r="V49" s="20"/>
      <c r="W49" s="21"/>
      <c r="Y49" s="2" t="s">
        <v>56</v>
      </c>
      <c r="Z49" s="3">
        <v>4</v>
      </c>
      <c r="AA49" s="3">
        <v>0</v>
      </c>
      <c r="AB49" s="3">
        <v>1</v>
      </c>
      <c r="AC49" s="3">
        <v>0</v>
      </c>
    </row>
    <row r="50" spans="1:29" ht="3" customHeight="1" x14ac:dyDescent="0.45">
      <c r="Y50" s="2" t="s">
        <v>57</v>
      </c>
      <c r="Z50" s="3">
        <v>4</v>
      </c>
      <c r="AA50" s="3">
        <v>0</v>
      </c>
      <c r="AB50" s="3">
        <v>2</v>
      </c>
      <c r="AC50" s="3">
        <v>0</v>
      </c>
    </row>
    <row r="51" spans="1:29" ht="21.75" customHeight="1" x14ac:dyDescent="0.45">
      <c r="A51" s="10" t="str">
        <f>VLOOKUP(A52,Y1:AC85,2,FALSE)</f>
        <v xml:space="preserve"> </v>
      </c>
      <c r="B51" s="11" t="s">
        <v>1</v>
      </c>
      <c r="C51" s="10" t="str">
        <f>VLOOKUP(A52,Y1:AC85,3,FALSE)</f>
        <v xml:space="preserve"> </v>
      </c>
      <c r="D51" s="10" t="str">
        <f>VLOOKUP(A52,Y1:AC85,4,FALSE)</f>
        <v xml:space="preserve"> </v>
      </c>
      <c r="E51" s="10" t="str">
        <f>VLOOKUP(A52,Y1:AC85,5,FALSE)</f>
        <v xml:space="preserve"> </v>
      </c>
      <c r="G51" s="16"/>
      <c r="H51" s="17"/>
      <c r="I51" s="17"/>
      <c r="J51" s="17"/>
      <c r="K51" s="17"/>
      <c r="L51" s="17"/>
      <c r="M51" s="17"/>
      <c r="N51" s="17"/>
      <c r="O51" s="17"/>
      <c r="P51" s="17"/>
      <c r="Q51" s="17"/>
      <c r="R51" s="17"/>
      <c r="S51" s="17"/>
      <c r="T51" s="17"/>
      <c r="U51" s="17"/>
      <c r="V51" s="17"/>
      <c r="W51" s="18"/>
      <c r="Y51" s="2" t="s">
        <v>58</v>
      </c>
      <c r="Z51" s="3">
        <v>4</v>
      </c>
      <c r="AA51" s="3">
        <v>0</v>
      </c>
      <c r="AB51" s="3">
        <v>3</v>
      </c>
      <c r="AC51" s="3">
        <v>0</v>
      </c>
    </row>
    <row r="52" spans="1:29" ht="43.5" customHeight="1" x14ac:dyDescent="0.45">
      <c r="A52" s="22" t="s">
        <v>32</v>
      </c>
      <c r="B52" s="22"/>
      <c r="C52" s="22"/>
      <c r="D52" s="22"/>
      <c r="E52" s="22"/>
      <c r="F52" s="23"/>
      <c r="G52" s="19"/>
      <c r="H52" s="20"/>
      <c r="I52" s="20"/>
      <c r="J52" s="20"/>
      <c r="K52" s="20"/>
      <c r="L52" s="20"/>
      <c r="M52" s="20"/>
      <c r="N52" s="20"/>
      <c r="O52" s="20"/>
      <c r="P52" s="20"/>
      <c r="Q52" s="20"/>
      <c r="R52" s="20"/>
      <c r="S52" s="20"/>
      <c r="T52" s="20"/>
      <c r="U52" s="20"/>
      <c r="V52" s="20"/>
      <c r="W52" s="21"/>
      <c r="Y52" s="2" t="s">
        <v>59</v>
      </c>
      <c r="Z52" s="3">
        <v>4</v>
      </c>
      <c r="AA52" s="3">
        <v>0</v>
      </c>
      <c r="AB52" s="3">
        <v>4</v>
      </c>
      <c r="AC52" s="3">
        <v>0</v>
      </c>
    </row>
    <row r="53" spans="1:29" ht="3" customHeight="1" x14ac:dyDescent="0.45">
      <c r="Y53" s="2" t="s">
        <v>60</v>
      </c>
      <c r="Z53" s="3">
        <v>4</v>
      </c>
      <c r="AA53" s="3">
        <v>0</v>
      </c>
      <c r="AB53" s="3">
        <v>5</v>
      </c>
      <c r="AC53" s="3">
        <v>0</v>
      </c>
    </row>
    <row r="54" spans="1:29" ht="21.75" customHeight="1" x14ac:dyDescent="0.45">
      <c r="A54" s="10" t="str">
        <f>VLOOKUP(A55,Y1:AC85,2,FALSE)</f>
        <v xml:space="preserve"> </v>
      </c>
      <c r="B54" s="11" t="s">
        <v>1</v>
      </c>
      <c r="C54" s="10" t="str">
        <f>VLOOKUP(A55,Y1:AC85,3,FALSE)</f>
        <v xml:space="preserve"> </v>
      </c>
      <c r="D54" s="10" t="str">
        <f>VLOOKUP(A55,Y1:AC85,4,FALSE)</f>
        <v xml:space="preserve"> </v>
      </c>
      <c r="E54" s="10" t="str">
        <f>VLOOKUP(A55,Y1:AC85,5,FALSE)</f>
        <v xml:space="preserve"> </v>
      </c>
      <c r="G54" s="16"/>
      <c r="H54" s="17"/>
      <c r="I54" s="17"/>
      <c r="J54" s="17"/>
      <c r="K54" s="17"/>
      <c r="L54" s="17"/>
      <c r="M54" s="17"/>
      <c r="N54" s="17"/>
      <c r="O54" s="17"/>
      <c r="P54" s="17"/>
      <c r="Q54" s="17"/>
      <c r="R54" s="17"/>
      <c r="S54" s="17"/>
      <c r="T54" s="17"/>
      <c r="U54" s="17"/>
      <c r="V54" s="17"/>
      <c r="W54" s="18"/>
      <c r="Y54" s="2" t="s">
        <v>61</v>
      </c>
      <c r="Z54" s="3">
        <v>4</v>
      </c>
      <c r="AA54" s="3">
        <v>0</v>
      </c>
      <c r="AB54" s="3">
        <v>6</v>
      </c>
      <c r="AC54" s="3">
        <v>0</v>
      </c>
    </row>
    <row r="55" spans="1:29" ht="43.5" customHeight="1" x14ac:dyDescent="0.45">
      <c r="A55" s="22" t="s">
        <v>32</v>
      </c>
      <c r="B55" s="22"/>
      <c r="C55" s="22"/>
      <c r="D55" s="22"/>
      <c r="E55" s="22"/>
      <c r="F55" s="23"/>
      <c r="G55" s="19"/>
      <c r="H55" s="20"/>
      <c r="I55" s="20"/>
      <c r="J55" s="20"/>
      <c r="K55" s="20"/>
      <c r="L55" s="20"/>
      <c r="M55" s="20"/>
      <c r="N55" s="20"/>
      <c r="O55" s="20"/>
      <c r="P55" s="20"/>
      <c r="Q55" s="20"/>
      <c r="R55" s="20"/>
      <c r="S55" s="20"/>
      <c r="T55" s="20"/>
      <c r="U55" s="20"/>
      <c r="V55" s="20"/>
      <c r="W55" s="21"/>
      <c r="Y55" s="2" t="s">
        <v>62</v>
      </c>
      <c r="Z55" s="3">
        <v>4</v>
      </c>
      <c r="AA55" s="3">
        <v>0</v>
      </c>
      <c r="AB55" s="3">
        <v>7</v>
      </c>
      <c r="AC55" s="3">
        <v>0</v>
      </c>
    </row>
    <row r="56" spans="1:29" ht="3" customHeight="1" x14ac:dyDescent="0.45">
      <c r="Y56" s="2" t="s">
        <v>63</v>
      </c>
      <c r="Z56" s="3">
        <v>4</v>
      </c>
      <c r="AA56" s="3">
        <v>0</v>
      </c>
      <c r="AB56" s="3">
        <v>8</v>
      </c>
      <c r="AC56" s="3">
        <v>0</v>
      </c>
    </row>
    <row r="57" spans="1:29" ht="21.75" customHeight="1" x14ac:dyDescent="0.45">
      <c r="A57" s="10" t="str">
        <f>VLOOKUP(A58,Y1:AC85,2,FALSE)</f>
        <v xml:space="preserve"> </v>
      </c>
      <c r="B57" s="11" t="s">
        <v>1</v>
      </c>
      <c r="C57" s="10" t="str">
        <f>VLOOKUP(A58,Y1:AC85,3,FALSE)</f>
        <v xml:space="preserve"> </v>
      </c>
      <c r="D57" s="10" t="str">
        <f>VLOOKUP(A58,Y1:AC85,4,FALSE)</f>
        <v xml:space="preserve"> </v>
      </c>
      <c r="E57" s="10" t="str">
        <f>VLOOKUP(A58,Y1:AC85,5,FALSE)</f>
        <v xml:space="preserve"> </v>
      </c>
      <c r="G57" s="16"/>
      <c r="H57" s="17"/>
      <c r="I57" s="17"/>
      <c r="J57" s="17"/>
      <c r="K57" s="17"/>
      <c r="L57" s="17"/>
      <c r="M57" s="17"/>
      <c r="N57" s="17"/>
      <c r="O57" s="17"/>
      <c r="P57" s="17"/>
      <c r="Q57" s="17"/>
      <c r="R57" s="17"/>
      <c r="S57" s="17"/>
      <c r="T57" s="17"/>
      <c r="U57" s="17"/>
      <c r="V57" s="17"/>
      <c r="W57" s="18"/>
      <c r="Y57" s="2" t="s">
        <v>64</v>
      </c>
      <c r="Z57" s="3">
        <v>4</v>
      </c>
      <c r="AA57" s="3">
        <v>0</v>
      </c>
      <c r="AB57" s="3">
        <v>9</v>
      </c>
      <c r="AC57" s="3">
        <v>0</v>
      </c>
    </row>
    <row r="58" spans="1:29" ht="43.5" customHeight="1" x14ac:dyDescent="0.45">
      <c r="A58" s="22" t="s">
        <v>32</v>
      </c>
      <c r="B58" s="22"/>
      <c r="C58" s="22"/>
      <c r="D58" s="22"/>
      <c r="E58" s="22"/>
      <c r="F58" s="23"/>
      <c r="G58" s="19"/>
      <c r="H58" s="20"/>
      <c r="I58" s="20"/>
      <c r="J58" s="20"/>
      <c r="K58" s="20"/>
      <c r="L58" s="20"/>
      <c r="M58" s="20"/>
      <c r="N58" s="20"/>
      <c r="O58" s="20"/>
      <c r="P58" s="20"/>
      <c r="Q58" s="20"/>
      <c r="R58" s="20"/>
      <c r="S58" s="20"/>
      <c r="T58" s="20"/>
      <c r="U58" s="20"/>
      <c r="V58" s="20"/>
      <c r="W58" s="21"/>
      <c r="Y58" s="2" t="s">
        <v>65</v>
      </c>
      <c r="Z58" s="3">
        <v>4</v>
      </c>
      <c r="AA58" s="3">
        <v>1</v>
      </c>
      <c r="AB58" s="3">
        <v>0</v>
      </c>
      <c r="AC58" s="3">
        <v>0</v>
      </c>
    </row>
    <row r="59" spans="1:29" ht="3" customHeight="1" x14ac:dyDescent="0.45">
      <c r="Y59" s="2" t="s">
        <v>66</v>
      </c>
      <c r="Z59" s="3">
        <v>4</v>
      </c>
      <c r="AA59" s="3">
        <v>1</v>
      </c>
      <c r="AB59" s="3">
        <v>1</v>
      </c>
      <c r="AC59" s="3">
        <v>0</v>
      </c>
    </row>
    <row r="60" spans="1:29" ht="21.75" customHeight="1" x14ac:dyDescent="0.45">
      <c r="A60" s="10" t="str">
        <f>VLOOKUP(A61,Y1:AC85,2,FALSE)</f>
        <v xml:space="preserve"> </v>
      </c>
      <c r="B60" s="11" t="s">
        <v>1</v>
      </c>
      <c r="C60" s="10" t="str">
        <f>VLOOKUP(A61,Y1:AC85,3,FALSE)</f>
        <v xml:space="preserve"> </v>
      </c>
      <c r="D60" s="10" t="str">
        <f>VLOOKUP(A61,Y1:AC85,4,FALSE)</f>
        <v xml:space="preserve"> </v>
      </c>
      <c r="E60" s="10" t="str">
        <f>VLOOKUP(A61,Y1:AC85,5,FALSE)</f>
        <v xml:space="preserve"> </v>
      </c>
      <c r="G60" s="16"/>
      <c r="H60" s="17"/>
      <c r="I60" s="17"/>
      <c r="J60" s="17"/>
      <c r="K60" s="17"/>
      <c r="L60" s="17"/>
      <c r="M60" s="17"/>
      <c r="N60" s="17"/>
      <c r="O60" s="17"/>
      <c r="P60" s="17"/>
      <c r="Q60" s="17"/>
      <c r="R60" s="17"/>
      <c r="S60" s="17"/>
      <c r="T60" s="17"/>
      <c r="U60" s="17"/>
      <c r="V60" s="17"/>
      <c r="W60" s="18"/>
      <c r="Y60" s="2" t="s">
        <v>67</v>
      </c>
      <c r="Z60" s="3">
        <v>4</v>
      </c>
      <c r="AA60" s="3">
        <v>1</v>
      </c>
      <c r="AB60" s="3">
        <v>2</v>
      </c>
      <c r="AC60" s="3">
        <v>0</v>
      </c>
    </row>
    <row r="61" spans="1:29" ht="43.5" customHeight="1" x14ac:dyDescent="0.45">
      <c r="A61" s="22" t="s">
        <v>32</v>
      </c>
      <c r="B61" s="22"/>
      <c r="C61" s="22"/>
      <c r="D61" s="22"/>
      <c r="E61" s="22"/>
      <c r="F61" s="23"/>
      <c r="G61" s="19"/>
      <c r="H61" s="20"/>
      <c r="I61" s="20"/>
      <c r="J61" s="20"/>
      <c r="K61" s="20"/>
      <c r="L61" s="20"/>
      <c r="M61" s="20"/>
      <c r="N61" s="20"/>
      <c r="O61" s="20"/>
      <c r="P61" s="20"/>
      <c r="Q61" s="20"/>
      <c r="R61" s="20"/>
      <c r="S61" s="20"/>
      <c r="T61" s="20"/>
      <c r="U61" s="20"/>
      <c r="V61" s="20"/>
      <c r="W61" s="21"/>
      <c r="Y61" s="2" t="s">
        <v>68</v>
      </c>
      <c r="Z61" s="3">
        <v>4</v>
      </c>
      <c r="AA61" s="3">
        <v>1</v>
      </c>
      <c r="AB61" s="3">
        <v>3</v>
      </c>
      <c r="AC61" s="3">
        <v>0</v>
      </c>
    </row>
    <row r="62" spans="1:29" ht="31.5" customHeight="1" x14ac:dyDescent="0.45">
      <c r="A62" s="24"/>
      <c r="B62" s="24"/>
      <c r="C62" s="24"/>
      <c r="D62" s="24"/>
      <c r="E62" s="24"/>
      <c r="F62" s="24"/>
      <c r="G62" s="24"/>
      <c r="H62" s="24"/>
      <c r="I62" s="24"/>
      <c r="J62" s="24"/>
      <c r="K62" s="24"/>
      <c r="L62" s="24"/>
      <c r="M62" s="24"/>
      <c r="N62" s="24"/>
      <c r="O62" s="24"/>
      <c r="P62" s="24"/>
      <c r="Q62" s="24"/>
      <c r="R62" s="24"/>
      <c r="S62" s="24"/>
      <c r="T62" s="24"/>
      <c r="U62" s="24"/>
      <c r="V62" s="25"/>
      <c r="W62" s="13" t="s">
        <v>7</v>
      </c>
      <c r="Y62" s="2" t="s">
        <v>69</v>
      </c>
      <c r="Z62" s="3">
        <v>4</v>
      </c>
      <c r="AA62" s="3">
        <v>1</v>
      </c>
      <c r="AB62" s="3">
        <v>4</v>
      </c>
      <c r="AC62" s="3">
        <v>0</v>
      </c>
    </row>
    <row r="63" spans="1:29" ht="21.75" customHeight="1" x14ac:dyDescent="0.45">
      <c r="A63" s="26" t="s">
        <v>0</v>
      </c>
      <c r="B63" s="27"/>
      <c r="C63" s="28"/>
      <c r="D63" s="4">
        <v>1</v>
      </c>
      <c r="E63" s="4">
        <v>1</v>
      </c>
      <c r="F63" s="4">
        <v>2</v>
      </c>
      <c r="G63" s="4">
        <v>4</v>
      </c>
      <c r="H63" s="4">
        <v>1</v>
      </c>
      <c r="I63" s="4">
        <v>7</v>
      </c>
      <c r="J63" s="5" t="s">
        <v>3</v>
      </c>
      <c r="K63" s="4">
        <f t="shared" ref="K63:T63" si="1">K2</f>
        <v>0</v>
      </c>
      <c r="L63" s="4">
        <f t="shared" si="1"/>
        <v>0</v>
      </c>
      <c r="M63" s="4">
        <f t="shared" si="1"/>
        <v>0</v>
      </c>
      <c r="N63" s="4">
        <f t="shared" si="1"/>
        <v>0</v>
      </c>
      <c r="O63" s="4">
        <f t="shared" si="1"/>
        <v>0</v>
      </c>
      <c r="P63" s="4">
        <f t="shared" si="1"/>
        <v>0</v>
      </c>
      <c r="Q63" s="4">
        <f t="shared" si="1"/>
        <v>0</v>
      </c>
      <c r="R63" s="4">
        <f t="shared" si="1"/>
        <v>0</v>
      </c>
      <c r="S63" s="4">
        <f t="shared" si="1"/>
        <v>0</v>
      </c>
      <c r="T63" s="4">
        <f t="shared" si="1"/>
        <v>0</v>
      </c>
      <c r="U63" s="6" t="s">
        <v>6</v>
      </c>
      <c r="V63" s="7">
        <f>V2</f>
        <v>0</v>
      </c>
      <c r="W63" s="8"/>
      <c r="Y63" s="2" t="s">
        <v>70</v>
      </c>
      <c r="Z63" s="3">
        <v>4</v>
      </c>
      <c r="AA63" s="3">
        <v>1</v>
      </c>
      <c r="AB63" s="3">
        <v>5</v>
      </c>
      <c r="AC63" s="3">
        <v>0</v>
      </c>
    </row>
    <row r="64" spans="1:29" ht="205.5" customHeight="1" x14ac:dyDescent="0.45">
      <c r="A64" s="24"/>
      <c r="B64" s="24"/>
      <c r="C64" s="24"/>
      <c r="D64" s="24"/>
      <c r="E64" s="24"/>
      <c r="F64" s="24"/>
      <c r="G64" s="24"/>
      <c r="H64" s="24"/>
      <c r="I64" s="24"/>
      <c r="J64" s="24"/>
      <c r="K64" s="24"/>
      <c r="L64" s="24"/>
      <c r="M64" s="24"/>
      <c r="N64" s="24"/>
      <c r="O64" s="24"/>
      <c r="P64" s="24"/>
      <c r="Q64" s="24"/>
      <c r="R64" s="24"/>
      <c r="S64" s="24"/>
      <c r="T64" s="24"/>
      <c r="U64" s="24"/>
      <c r="V64" s="24"/>
      <c r="W64" s="24"/>
      <c r="Y64" s="2" t="s">
        <v>71</v>
      </c>
      <c r="Z64" s="3">
        <v>5</v>
      </c>
      <c r="AA64" s="3">
        <v>0</v>
      </c>
      <c r="AB64" s="3">
        <v>0</v>
      </c>
      <c r="AC64" s="3">
        <v>0</v>
      </c>
    </row>
    <row r="65" spans="1:29" ht="21.75" customHeight="1" x14ac:dyDescent="0.45">
      <c r="A65" s="10" t="str">
        <f>VLOOKUP(A66,Y1:AC85,2,FALSE)</f>
        <v xml:space="preserve"> </v>
      </c>
      <c r="B65" s="11" t="s">
        <v>94</v>
      </c>
      <c r="C65" s="10" t="str">
        <f>VLOOKUP(A66,Y1:AC85,3,FALSE)</f>
        <v xml:space="preserve"> </v>
      </c>
      <c r="D65" s="10" t="str">
        <f>VLOOKUP(A66,Y1:AC85,4,FALSE)</f>
        <v xml:space="preserve"> </v>
      </c>
      <c r="E65" s="10" t="str">
        <f>VLOOKUP(A66,Y1:AC85,5,FALSE)</f>
        <v xml:space="preserve"> </v>
      </c>
      <c r="G65" s="16"/>
      <c r="H65" s="17"/>
      <c r="I65" s="17"/>
      <c r="J65" s="17"/>
      <c r="K65" s="17"/>
      <c r="L65" s="17"/>
      <c r="M65" s="17"/>
      <c r="N65" s="17"/>
      <c r="O65" s="17"/>
      <c r="P65" s="17"/>
      <c r="Q65" s="17"/>
      <c r="R65" s="17"/>
      <c r="S65" s="17"/>
      <c r="T65" s="17"/>
      <c r="U65" s="17"/>
      <c r="V65" s="17"/>
      <c r="W65" s="18"/>
      <c r="Y65" s="2" t="s">
        <v>72</v>
      </c>
      <c r="Z65" s="3">
        <v>5</v>
      </c>
      <c r="AA65" s="3">
        <v>0</v>
      </c>
      <c r="AB65" s="3">
        <v>1</v>
      </c>
      <c r="AC65" s="3">
        <v>0</v>
      </c>
    </row>
    <row r="66" spans="1:29" ht="43.5" customHeight="1" x14ac:dyDescent="0.45">
      <c r="A66" s="22" t="s">
        <v>32</v>
      </c>
      <c r="B66" s="22"/>
      <c r="C66" s="22"/>
      <c r="D66" s="22"/>
      <c r="E66" s="22"/>
      <c r="F66" s="23"/>
      <c r="G66" s="19"/>
      <c r="H66" s="20"/>
      <c r="I66" s="20"/>
      <c r="J66" s="20"/>
      <c r="K66" s="20"/>
      <c r="L66" s="20"/>
      <c r="M66" s="20"/>
      <c r="N66" s="20"/>
      <c r="O66" s="20"/>
      <c r="P66" s="20"/>
      <c r="Q66" s="20"/>
      <c r="R66" s="20"/>
      <c r="S66" s="20"/>
      <c r="T66" s="20"/>
      <c r="U66" s="20"/>
      <c r="V66" s="20"/>
      <c r="W66" s="21"/>
      <c r="Y66" s="2" t="s">
        <v>73</v>
      </c>
      <c r="Z66" s="3">
        <v>5</v>
      </c>
      <c r="AA66" s="3">
        <v>0</v>
      </c>
      <c r="AB66" s="3">
        <v>2</v>
      </c>
      <c r="AC66" s="3">
        <v>0</v>
      </c>
    </row>
    <row r="67" spans="1:29" ht="3" customHeight="1" x14ac:dyDescent="0.45">
      <c r="Y67" s="2" t="s">
        <v>74</v>
      </c>
      <c r="Z67" s="3">
        <v>5</v>
      </c>
      <c r="AA67" s="3">
        <v>0</v>
      </c>
      <c r="AB67" s="3">
        <v>3</v>
      </c>
      <c r="AC67" s="3">
        <v>0</v>
      </c>
    </row>
    <row r="68" spans="1:29" ht="21.75" customHeight="1" x14ac:dyDescent="0.45">
      <c r="A68" s="10" t="str">
        <f>VLOOKUP(A69,Y1:AC85,2,FALSE)</f>
        <v xml:space="preserve"> </v>
      </c>
      <c r="B68" s="11" t="s">
        <v>94</v>
      </c>
      <c r="C68" s="10" t="str">
        <f>VLOOKUP(A69,Y1:AC85,3,FALSE)</f>
        <v xml:space="preserve"> </v>
      </c>
      <c r="D68" s="10" t="str">
        <f>VLOOKUP(A69,Y1:AC85,4,FALSE)</f>
        <v xml:space="preserve"> </v>
      </c>
      <c r="E68" s="10" t="str">
        <f>VLOOKUP(A69,Y1:AC85,5,FALSE)</f>
        <v xml:space="preserve"> </v>
      </c>
      <c r="G68" s="16"/>
      <c r="H68" s="17"/>
      <c r="I68" s="17"/>
      <c r="J68" s="17"/>
      <c r="K68" s="17"/>
      <c r="L68" s="17"/>
      <c r="M68" s="17"/>
      <c r="N68" s="17"/>
      <c r="O68" s="17"/>
      <c r="P68" s="17"/>
      <c r="Q68" s="17"/>
      <c r="R68" s="17"/>
      <c r="S68" s="17"/>
      <c r="T68" s="17"/>
      <c r="U68" s="17"/>
      <c r="V68" s="17"/>
      <c r="W68" s="18"/>
      <c r="Y68" s="2" t="s">
        <v>75</v>
      </c>
      <c r="Z68" s="3">
        <v>5</v>
      </c>
      <c r="AA68" s="3">
        <v>0</v>
      </c>
      <c r="AB68" s="3">
        <v>4</v>
      </c>
      <c r="AC68" s="3">
        <v>0</v>
      </c>
    </row>
    <row r="69" spans="1:29" ht="43.5" customHeight="1" x14ac:dyDescent="0.45">
      <c r="A69" s="22" t="s">
        <v>32</v>
      </c>
      <c r="B69" s="22"/>
      <c r="C69" s="22"/>
      <c r="D69" s="22"/>
      <c r="E69" s="22"/>
      <c r="F69" s="23"/>
      <c r="G69" s="19"/>
      <c r="H69" s="20"/>
      <c r="I69" s="20"/>
      <c r="J69" s="20"/>
      <c r="K69" s="20"/>
      <c r="L69" s="20"/>
      <c r="M69" s="20"/>
      <c r="N69" s="20"/>
      <c r="O69" s="20"/>
      <c r="P69" s="20"/>
      <c r="Q69" s="20"/>
      <c r="R69" s="20"/>
      <c r="S69" s="20"/>
      <c r="T69" s="20"/>
      <c r="U69" s="20"/>
      <c r="V69" s="20"/>
      <c r="W69" s="21"/>
      <c r="Y69" s="2" t="s">
        <v>76</v>
      </c>
      <c r="Z69" s="3">
        <v>5</v>
      </c>
      <c r="AA69" s="3">
        <v>0</v>
      </c>
      <c r="AB69" s="3">
        <v>5</v>
      </c>
      <c r="AC69" s="3">
        <v>0</v>
      </c>
    </row>
    <row r="70" spans="1:29" ht="3" customHeight="1" x14ac:dyDescent="0.45">
      <c r="Y70" s="2" t="s">
        <v>77</v>
      </c>
      <c r="Z70" s="3">
        <v>5</v>
      </c>
      <c r="AA70" s="3">
        <v>0</v>
      </c>
      <c r="AB70" s="3">
        <v>6</v>
      </c>
      <c r="AC70" s="3">
        <v>0</v>
      </c>
    </row>
    <row r="71" spans="1:29" ht="21.75" customHeight="1" x14ac:dyDescent="0.45">
      <c r="A71" s="10" t="str">
        <f>VLOOKUP(A72,Y1:AC85,2,FALSE)</f>
        <v xml:space="preserve"> </v>
      </c>
      <c r="B71" s="11" t="s">
        <v>94</v>
      </c>
      <c r="C71" s="10" t="str">
        <f>VLOOKUP(A72,Y1:AC85,3,FALSE)</f>
        <v xml:space="preserve"> </v>
      </c>
      <c r="D71" s="10" t="str">
        <f>VLOOKUP(A72,Y1:AC85,4,FALSE)</f>
        <v xml:space="preserve"> </v>
      </c>
      <c r="E71" s="10" t="str">
        <f>VLOOKUP(A72,Y1:AC85,5,FALSE)</f>
        <v xml:space="preserve"> </v>
      </c>
      <c r="G71" s="16"/>
      <c r="H71" s="17"/>
      <c r="I71" s="17"/>
      <c r="J71" s="17"/>
      <c r="K71" s="17"/>
      <c r="L71" s="17"/>
      <c r="M71" s="17"/>
      <c r="N71" s="17"/>
      <c r="O71" s="17"/>
      <c r="P71" s="17"/>
      <c r="Q71" s="17"/>
      <c r="R71" s="17"/>
      <c r="S71" s="17"/>
      <c r="T71" s="17"/>
      <c r="U71" s="17"/>
      <c r="V71" s="17"/>
      <c r="W71" s="18"/>
      <c r="Y71" s="2" t="s">
        <v>78</v>
      </c>
      <c r="Z71" s="3">
        <v>6</v>
      </c>
      <c r="AA71" s="3">
        <v>0</v>
      </c>
      <c r="AB71" s="3">
        <v>0</v>
      </c>
      <c r="AC71" s="3">
        <v>0</v>
      </c>
    </row>
    <row r="72" spans="1:29" ht="43.5" customHeight="1" x14ac:dyDescent="0.45">
      <c r="A72" s="22" t="s">
        <v>95</v>
      </c>
      <c r="B72" s="22"/>
      <c r="C72" s="22"/>
      <c r="D72" s="22"/>
      <c r="E72" s="22"/>
      <c r="F72" s="23"/>
      <c r="G72" s="19"/>
      <c r="H72" s="20"/>
      <c r="I72" s="20"/>
      <c r="J72" s="20"/>
      <c r="K72" s="20"/>
      <c r="L72" s="20"/>
      <c r="M72" s="20"/>
      <c r="N72" s="20"/>
      <c r="O72" s="20"/>
      <c r="P72" s="20"/>
      <c r="Q72" s="20"/>
      <c r="R72" s="20"/>
      <c r="S72" s="20"/>
      <c r="T72" s="20"/>
      <c r="U72" s="20"/>
      <c r="V72" s="20"/>
      <c r="W72" s="21"/>
      <c r="Y72" s="2" t="s">
        <v>79</v>
      </c>
      <c r="Z72" s="3">
        <v>6</v>
      </c>
      <c r="AA72" s="3">
        <v>0</v>
      </c>
      <c r="AB72" s="3">
        <v>1</v>
      </c>
      <c r="AC72" s="3">
        <v>0</v>
      </c>
    </row>
    <row r="73" spans="1:29" ht="3" customHeight="1" x14ac:dyDescent="0.45">
      <c r="Y73" s="2" t="s">
        <v>80</v>
      </c>
      <c r="Z73" s="3">
        <v>6</v>
      </c>
      <c r="AA73" s="3">
        <v>0</v>
      </c>
      <c r="AB73" s="3">
        <v>2</v>
      </c>
      <c r="AC73" s="3">
        <v>0</v>
      </c>
    </row>
    <row r="74" spans="1:29" ht="21.75" customHeight="1" x14ac:dyDescent="0.45">
      <c r="A74" s="10" t="str">
        <f>VLOOKUP(A75,Y1:AC85,2,FALSE)</f>
        <v xml:space="preserve"> </v>
      </c>
      <c r="B74" s="11" t="s">
        <v>94</v>
      </c>
      <c r="C74" s="10" t="str">
        <f>VLOOKUP(A75,Y1:AC85,3,FALSE)</f>
        <v xml:space="preserve"> </v>
      </c>
      <c r="D74" s="10" t="str">
        <f>VLOOKUP(A75,Y1:AC85,4,FALSE)</f>
        <v xml:space="preserve"> </v>
      </c>
      <c r="E74" s="10" t="str">
        <f>VLOOKUP(A75,Y1:AC85,5,FALSE)</f>
        <v xml:space="preserve"> </v>
      </c>
      <c r="G74" s="16"/>
      <c r="H74" s="17"/>
      <c r="I74" s="17"/>
      <c r="J74" s="17"/>
      <c r="K74" s="17"/>
      <c r="L74" s="17"/>
      <c r="M74" s="17"/>
      <c r="N74" s="17"/>
      <c r="O74" s="17"/>
      <c r="P74" s="17"/>
      <c r="Q74" s="17"/>
      <c r="R74" s="17"/>
      <c r="S74" s="17"/>
      <c r="T74" s="17"/>
      <c r="U74" s="17"/>
      <c r="V74" s="17"/>
      <c r="W74" s="18"/>
      <c r="Y74" s="2" t="s">
        <v>81</v>
      </c>
      <c r="Z74" s="3">
        <v>6</v>
      </c>
      <c r="AA74" s="3">
        <v>0</v>
      </c>
      <c r="AB74" s="3">
        <v>3</v>
      </c>
      <c r="AC74" s="3">
        <v>0</v>
      </c>
    </row>
    <row r="75" spans="1:29" ht="43.5" customHeight="1" x14ac:dyDescent="0.45">
      <c r="A75" s="22" t="s">
        <v>32</v>
      </c>
      <c r="B75" s="22"/>
      <c r="C75" s="22"/>
      <c r="D75" s="22"/>
      <c r="E75" s="22"/>
      <c r="F75" s="23"/>
      <c r="G75" s="19"/>
      <c r="H75" s="20"/>
      <c r="I75" s="20"/>
      <c r="J75" s="20"/>
      <c r="K75" s="20"/>
      <c r="L75" s="20"/>
      <c r="M75" s="20"/>
      <c r="N75" s="20"/>
      <c r="O75" s="20"/>
      <c r="P75" s="20"/>
      <c r="Q75" s="20"/>
      <c r="R75" s="20"/>
      <c r="S75" s="20"/>
      <c r="T75" s="20"/>
      <c r="U75" s="20"/>
      <c r="V75" s="20"/>
      <c r="W75" s="21"/>
      <c r="Y75" s="2" t="s">
        <v>82</v>
      </c>
      <c r="Z75" s="3">
        <v>6</v>
      </c>
      <c r="AA75" s="3">
        <v>0</v>
      </c>
      <c r="AB75" s="3">
        <v>4</v>
      </c>
      <c r="AC75" s="3">
        <v>0</v>
      </c>
    </row>
    <row r="76" spans="1:29" ht="3" customHeight="1" x14ac:dyDescent="0.45">
      <c r="Y76" s="2" t="s">
        <v>83</v>
      </c>
      <c r="Z76" s="3">
        <v>6</v>
      </c>
      <c r="AA76" s="3">
        <v>0</v>
      </c>
      <c r="AB76" s="3">
        <v>5</v>
      </c>
      <c r="AC76" s="3">
        <v>0</v>
      </c>
    </row>
    <row r="77" spans="1:29" ht="21.75" customHeight="1" x14ac:dyDescent="0.45">
      <c r="A77" s="10" t="str">
        <f>VLOOKUP(A78,Y1:AC85,2,FALSE)</f>
        <v xml:space="preserve"> </v>
      </c>
      <c r="B77" s="11" t="s">
        <v>94</v>
      </c>
      <c r="C77" s="10" t="str">
        <f>VLOOKUP(A78,Y1:AC85,3,FALSE)</f>
        <v xml:space="preserve"> </v>
      </c>
      <c r="D77" s="10" t="str">
        <f>VLOOKUP(A78,Y1:AC85,4,FALSE)</f>
        <v xml:space="preserve"> </v>
      </c>
      <c r="E77" s="10" t="str">
        <f>VLOOKUP(A78,Y1:AC85,5,FALSE)</f>
        <v xml:space="preserve"> </v>
      </c>
      <c r="G77" s="16"/>
      <c r="H77" s="17"/>
      <c r="I77" s="17"/>
      <c r="J77" s="17"/>
      <c r="K77" s="17"/>
      <c r="L77" s="17"/>
      <c r="M77" s="17"/>
      <c r="N77" s="17"/>
      <c r="O77" s="17"/>
      <c r="P77" s="17"/>
      <c r="Q77" s="17"/>
      <c r="R77" s="17"/>
      <c r="S77" s="17"/>
      <c r="T77" s="17"/>
      <c r="U77" s="17"/>
      <c r="V77" s="17"/>
      <c r="W77" s="18"/>
      <c r="Y77" s="2" t="s">
        <v>84</v>
      </c>
      <c r="Z77" s="3">
        <v>6</v>
      </c>
      <c r="AA77" s="3">
        <v>0</v>
      </c>
      <c r="AB77" s="3">
        <v>6</v>
      </c>
      <c r="AC77" s="3">
        <v>0</v>
      </c>
    </row>
    <row r="78" spans="1:29" ht="43.5" customHeight="1" x14ac:dyDescent="0.45">
      <c r="A78" s="22" t="s">
        <v>32</v>
      </c>
      <c r="B78" s="22"/>
      <c r="C78" s="22"/>
      <c r="D78" s="22"/>
      <c r="E78" s="22"/>
      <c r="F78" s="23"/>
      <c r="G78" s="19"/>
      <c r="H78" s="20"/>
      <c r="I78" s="20"/>
      <c r="J78" s="20"/>
      <c r="K78" s="20"/>
      <c r="L78" s="20"/>
      <c r="M78" s="20"/>
      <c r="N78" s="20"/>
      <c r="O78" s="20"/>
      <c r="P78" s="20"/>
      <c r="Q78" s="20"/>
      <c r="R78" s="20"/>
      <c r="S78" s="20"/>
      <c r="T78" s="20"/>
      <c r="U78" s="20"/>
      <c r="V78" s="20"/>
      <c r="W78" s="21"/>
      <c r="Y78" s="2" t="s">
        <v>85</v>
      </c>
      <c r="Z78" s="3">
        <v>6</v>
      </c>
      <c r="AA78" s="3">
        <v>0</v>
      </c>
      <c r="AB78" s="3">
        <v>7</v>
      </c>
      <c r="AC78" s="3">
        <v>0</v>
      </c>
    </row>
    <row r="79" spans="1:29" ht="3" customHeight="1" x14ac:dyDescent="0.45">
      <c r="Y79" s="2" t="s">
        <v>86</v>
      </c>
      <c r="Z79" s="3">
        <v>6</v>
      </c>
      <c r="AA79" s="3">
        <v>0</v>
      </c>
      <c r="AB79" s="3">
        <v>8</v>
      </c>
      <c r="AC79" s="3">
        <v>0</v>
      </c>
    </row>
    <row r="80" spans="1:29" ht="21.75" customHeight="1" x14ac:dyDescent="0.45">
      <c r="A80" s="10" t="str">
        <f>VLOOKUP(A81,Y1:AC85,2,FALSE)</f>
        <v xml:space="preserve"> </v>
      </c>
      <c r="B80" s="11" t="s">
        <v>94</v>
      </c>
      <c r="C80" s="10" t="str">
        <f>VLOOKUP(A81,Y1:AC85,3,FALSE)</f>
        <v xml:space="preserve"> </v>
      </c>
      <c r="D80" s="10" t="str">
        <f>VLOOKUP(A81,Y1:AC85,4,FALSE)</f>
        <v xml:space="preserve"> </v>
      </c>
      <c r="E80" s="10" t="str">
        <f>VLOOKUP(A81,Y1:AC85,5,FALSE)</f>
        <v xml:space="preserve"> </v>
      </c>
      <c r="G80" s="16"/>
      <c r="H80" s="17"/>
      <c r="I80" s="17"/>
      <c r="J80" s="17"/>
      <c r="K80" s="17"/>
      <c r="L80" s="17"/>
      <c r="M80" s="17"/>
      <c r="N80" s="17"/>
      <c r="O80" s="17"/>
      <c r="P80" s="17"/>
      <c r="Q80" s="17"/>
      <c r="R80" s="17"/>
      <c r="S80" s="17"/>
      <c r="T80" s="17"/>
      <c r="U80" s="17"/>
      <c r="V80" s="17"/>
      <c r="W80" s="18"/>
      <c r="Y80" s="2" t="s">
        <v>87</v>
      </c>
      <c r="Z80" s="3">
        <v>6</v>
      </c>
      <c r="AA80" s="3">
        <v>0</v>
      </c>
      <c r="AB80" s="3">
        <v>9</v>
      </c>
      <c r="AC80" s="3">
        <v>0</v>
      </c>
    </row>
    <row r="81" spans="1:29" ht="43.5" customHeight="1" x14ac:dyDescent="0.45">
      <c r="A81" s="22" t="s">
        <v>32</v>
      </c>
      <c r="B81" s="22"/>
      <c r="C81" s="22"/>
      <c r="D81" s="22"/>
      <c r="E81" s="22"/>
      <c r="F81" s="23"/>
      <c r="G81" s="19"/>
      <c r="H81" s="20"/>
      <c r="I81" s="20"/>
      <c r="J81" s="20"/>
      <c r="K81" s="20"/>
      <c r="L81" s="20"/>
      <c r="M81" s="20"/>
      <c r="N81" s="20"/>
      <c r="O81" s="20"/>
      <c r="P81" s="20"/>
      <c r="Q81" s="20"/>
      <c r="R81" s="20"/>
      <c r="S81" s="20"/>
      <c r="T81" s="20"/>
      <c r="U81" s="20"/>
      <c r="V81" s="20"/>
      <c r="W81" s="21"/>
      <c r="Y81" s="2" t="s">
        <v>88</v>
      </c>
      <c r="Z81" s="3">
        <v>6</v>
      </c>
      <c r="AA81" s="3">
        <v>1</v>
      </c>
      <c r="AB81" s="3">
        <v>0</v>
      </c>
      <c r="AC81" s="3">
        <v>0</v>
      </c>
    </row>
    <row r="82" spans="1:29" ht="3" customHeight="1" x14ac:dyDescent="0.45">
      <c r="Y82" s="2" t="s">
        <v>89</v>
      </c>
      <c r="Z82" s="3">
        <v>6</v>
      </c>
      <c r="AA82" s="3">
        <v>1</v>
      </c>
      <c r="AB82" s="3">
        <v>1</v>
      </c>
      <c r="AC82" s="3">
        <v>0</v>
      </c>
    </row>
    <row r="83" spans="1:29" ht="21.75" customHeight="1" x14ac:dyDescent="0.45">
      <c r="A83" s="10" t="str">
        <f>VLOOKUP(A84,Y1:AC85,2,FALSE)</f>
        <v xml:space="preserve"> </v>
      </c>
      <c r="B83" s="11" t="s">
        <v>94</v>
      </c>
      <c r="C83" s="10" t="str">
        <f>VLOOKUP(A84,Y1:AC85,3,FALSE)</f>
        <v xml:space="preserve"> </v>
      </c>
      <c r="D83" s="10" t="str">
        <f>VLOOKUP(A84,Y1:AC85,4,FALSE)</f>
        <v xml:space="preserve"> </v>
      </c>
      <c r="E83" s="10" t="str">
        <f>VLOOKUP(A84,Y1:AC85,5,FALSE)</f>
        <v xml:space="preserve"> </v>
      </c>
      <c r="G83" s="16"/>
      <c r="H83" s="17"/>
      <c r="I83" s="17"/>
      <c r="J83" s="17"/>
      <c r="K83" s="17"/>
      <c r="L83" s="17"/>
      <c r="M83" s="17"/>
      <c r="N83" s="17"/>
      <c r="O83" s="17"/>
      <c r="P83" s="17"/>
      <c r="Q83" s="17"/>
      <c r="R83" s="17"/>
      <c r="S83" s="17"/>
      <c r="T83" s="17"/>
      <c r="U83" s="17"/>
      <c r="V83" s="17"/>
      <c r="W83" s="18"/>
      <c r="Y83" s="2" t="s">
        <v>90</v>
      </c>
      <c r="Z83" s="3">
        <v>6</v>
      </c>
      <c r="AA83" s="3">
        <v>1</v>
      </c>
      <c r="AB83" s="3">
        <v>2</v>
      </c>
      <c r="AC83" s="3">
        <v>0</v>
      </c>
    </row>
    <row r="84" spans="1:29" ht="43.5" customHeight="1" x14ac:dyDescent="0.45">
      <c r="A84" s="22" t="s">
        <v>32</v>
      </c>
      <c r="B84" s="22"/>
      <c r="C84" s="22"/>
      <c r="D84" s="22"/>
      <c r="E84" s="22"/>
      <c r="F84" s="23"/>
      <c r="G84" s="19"/>
      <c r="H84" s="20"/>
      <c r="I84" s="20"/>
      <c r="J84" s="20"/>
      <c r="K84" s="20"/>
      <c r="L84" s="20"/>
      <c r="M84" s="20"/>
      <c r="N84" s="20"/>
      <c r="O84" s="20"/>
      <c r="P84" s="20"/>
      <c r="Q84" s="20"/>
      <c r="R84" s="20"/>
      <c r="S84" s="20"/>
      <c r="T84" s="20"/>
      <c r="U84" s="20"/>
      <c r="V84" s="20"/>
      <c r="W84" s="21"/>
      <c r="Y84" s="2" t="s">
        <v>91</v>
      </c>
      <c r="Z84" s="3">
        <v>7</v>
      </c>
      <c r="AA84" s="3">
        <v>0</v>
      </c>
      <c r="AB84" s="3">
        <v>1</v>
      </c>
      <c r="AC84" s="3">
        <v>0</v>
      </c>
    </row>
    <row r="85" spans="1:29" ht="3" customHeight="1" x14ac:dyDescent="0.45">
      <c r="Y85" s="2" t="s">
        <v>92</v>
      </c>
      <c r="Z85" s="3">
        <v>7</v>
      </c>
      <c r="AA85" s="3">
        <v>0</v>
      </c>
      <c r="AB85" s="3">
        <v>2</v>
      </c>
      <c r="AC85" s="3">
        <v>0</v>
      </c>
    </row>
    <row r="86" spans="1:29" ht="21.75" customHeight="1" x14ac:dyDescent="0.15">
      <c r="A86" s="10" t="str">
        <f>VLOOKUP(A87,Y1:AC85,2,FALSE)</f>
        <v xml:space="preserve"> </v>
      </c>
      <c r="B86" s="11" t="s">
        <v>94</v>
      </c>
      <c r="C86" s="10" t="str">
        <f>VLOOKUP(A87,Y1:AC85,3,FALSE)</f>
        <v xml:space="preserve"> </v>
      </c>
      <c r="D86" s="10" t="str">
        <f>VLOOKUP(A87,Y1:AC85,4,FALSE)</f>
        <v xml:space="preserve"> </v>
      </c>
      <c r="E86" s="10" t="str">
        <f>VLOOKUP(A87,Y1:AC85,5,FALSE)</f>
        <v xml:space="preserve"> </v>
      </c>
      <c r="G86" s="16"/>
      <c r="H86" s="17"/>
      <c r="I86" s="17"/>
      <c r="J86" s="17"/>
      <c r="K86" s="17"/>
      <c r="L86" s="17"/>
      <c r="M86" s="17"/>
      <c r="N86" s="17"/>
      <c r="O86" s="17"/>
      <c r="P86" s="17"/>
      <c r="Q86" s="17"/>
      <c r="R86" s="17"/>
      <c r="S86" s="17"/>
      <c r="T86" s="17"/>
      <c r="U86" s="17"/>
      <c r="V86" s="17"/>
      <c r="W86" s="18"/>
    </row>
    <row r="87" spans="1:29" ht="43.5" customHeight="1" x14ac:dyDescent="0.15">
      <c r="A87" s="22" t="s">
        <v>32</v>
      </c>
      <c r="B87" s="22"/>
      <c r="C87" s="22"/>
      <c r="D87" s="22"/>
      <c r="E87" s="22"/>
      <c r="F87" s="23"/>
      <c r="G87" s="19"/>
      <c r="H87" s="20"/>
      <c r="I87" s="20"/>
      <c r="J87" s="20"/>
      <c r="K87" s="20"/>
      <c r="L87" s="20"/>
      <c r="M87" s="20"/>
      <c r="N87" s="20"/>
      <c r="O87" s="20"/>
      <c r="P87" s="20"/>
      <c r="Q87" s="20"/>
      <c r="R87" s="20"/>
      <c r="S87" s="20"/>
      <c r="T87" s="20"/>
      <c r="U87" s="20"/>
      <c r="V87" s="20"/>
      <c r="W87" s="21"/>
    </row>
    <row r="88" spans="1:29" ht="3" customHeight="1" x14ac:dyDescent="0.15"/>
    <row r="89" spans="1:29" ht="21.75" customHeight="1" x14ac:dyDescent="0.15">
      <c r="A89" s="10" t="str">
        <f>VLOOKUP(A90,Y1:AC85,2,FALSE)</f>
        <v xml:space="preserve"> </v>
      </c>
      <c r="B89" s="11" t="s">
        <v>94</v>
      </c>
      <c r="C89" s="10" t="str">
        <f>VLOOKUP(A90,Y1:AC85,3,FALSE)</f>
        <v xml:space="preserve"> </v>
      </c>
      <c r="D89" s="10" t="str">
        <f>VLOOKUP(A90,Y1:AC85,4,FALSE)</f>
        <v xml:space="preserve"> </v>
      </c>
      <c r="E89" s="10" t="str">
        <f>VLOOKUP(A90,Y1:AC85,5,FALSE)</f>
        <v xml:space="preserve"> </v>
      </c>
      <c r="G89" s="16"/>
      <c r="H89" s="17"/>
      <c r="I89" s="17"/>
      <c r="J89" s="17"/>
      <c r="K89" s="17"/>
      <c r="L89" s="17"/>
      <c r="M89" s="17"/>
      <c r="N89" s="17"/>
      <c r="O89" s="17"/>
      <c r="P89" s="17"/>
      <c r="Q89" s="17"/>
      <c r="R89" s="17"/>
      <c r="S89" s="17"/>
      <c r="T89" s="17"/>
      <c r="U89" s="17"/>
      <c r="V89" s="17"/>
      <c r="W89" s="18"/>
    </row>
    <row r="90" spans="1:29" ht="43.5" customHeight="1" x14ac:dyDescent="0.15">
      <c r="A90" s="22" t="s">
        <v>32</v>
      </c>
      <c r="B90" s="22"/>
      <c r="C90" s="22"/>
      <c r="D90" s="22"/>
      <c r="E90" s="22"/>
      <c r="F90" s="23"/>
      <c r="G90" s="19"/>
      <c r="H90" s="20"/>
      <c r="I90" s="20"/>
      <c r="J90" s="20"/>
      <c r="K90" s="20"/>
      <c r="L90" s="20"/>
      <c r="M90" s="20"/>
      <c r="N90" s="20"/>
      <c r="O90" s="20"/>
      <c r="P90" s="20"/>
      <c r="Q90" s="20"/>
      <c r="R90" s="20"/>
      <c r="S90" s="20"/>
      <c r="T90" s="20"/>
      <c r="U90" s="20"/>
      <c r="V90" s="20"/>
      <c r="W90" s="21"/>
    </row>
    <row r="91" spans="1:29" ht="31.5" customHeight="1" x14ac:dyDescent="0.15">
      <c r="A91" s="24"/>
      <c r="B91" s="24"/>
      <c r="C91" s="24"/>
      <c r="D91" s="24"/>
      <c r="E91" s="24"/>
      <c r="F91" s="24"/>
      <c r="G91" s="24"/>
      <c r="H91" s="24"/>
      <c r="I91" s="24"/>
      <c r="J91" s="24"/>
      <c r="K91" s="24"/>
      <c r="L91" s="24"/>
      <c r="M91" s="24"/>
      <c r="N91" s="24"/>
      <c r="O91" s="24"/>
      <c r="P91" s="24"/>
      <c r="Q91" s="24"/>
      <c r="R91" s="24"/>
      <c r="S91" s="24"/>
      <c r="T91" s="24"/>
      <c r="U91" s="24"/>
      <c r="V91" s="25"/>
      <c r="W91" s="13" t="s">
        <v>7</v>
      </c>
    </row>
    <row r="92" spans="1:29" ht="21.75" customHeight="1" x14ac:dyDescent="0.15">
      <c r="A92" s="26" t="s">
        <v>0</v>
      </c>
      <c r="B92" s="27"/>
      <c r="C92" s="28"/>
      <c r="D92" s="4">
        <v>1</v>
      </c>
      <c r="E92" s="4">
        <v>1</v>
      </c>
      <c r="F92" s="4">
        <v>2</v>
      </c>
      <c r="G92" s="4">
        <v>4</v>
      </c>
      <c r="H92" s="4">
        <v>1</v>
      </c>
      <c r="I92" s="4">
        <v>7</v>
      </c>
      <c r="J92" s="5" t="s">
        <v>3</v>
      </c>
      <c r="K92" s="4">
        <f t="shared" ref="K92:T92" si="2">K2</f>
        <v>0</v>
      </c>
      <c r="L92" s="4">
        <f t="shared" si="2"/>
        <v>0</v>
      </c>
      <c r="M92" s="4">
        <f t="shared" si="2"/>
        <v>0</v>
      </c>
      <c r="N92" s="4">
        <f t="shared" si="2"/>
        <v>0</v>
      </c>
      <c r="O92" s="4">
        <f t="shared" si="2"/>
        <v>0</v>
      </c>
      <c r="P92" s="4">
        <f t="shared" si="2"/>
        <v>0</v>
      </c>
      <c r="Q92" s="4">
        <f t="shared" si="2"/>
        <v>0</v>
      </c>
      <c r="R92" s="4">
        <f t="shared" si="2"/>
        <v>0</v>
      </c>
      <c r="S92" s="4">
        <f t="shared" si="2"/>
        <v>0</v>
      </c>
      <c r="T92" s="4">
        <f t="shared" si="2"/>
        <v>0</v>
      </c>
      <c r="U92" s="6" t="s">
        <v>6</v>
      </c>
      <c r="V92" s="7">
        <f>V2</f>
        <v>0</v>
      </c>
      <c r="W92" s="8"/>
    </row>
    <row r="93" spans="1:29" ht="205.5" customHeight="1" x14ac:dyDescent="0.15">
      <c r="A93" s="24"/>
      <c r="B93" s="24"/>
      <c r="C93" s="24"/>
      <c r="D93" s="24"/>
      <c r="E93" s="24"/>
      <c r="F93" s="24"/>
      <c r="G93" s="24"/>
      <c r="H93" s="24"/>
      <c r="I93" s="24"/>
      <c r="J93" s="24"/>
      <c r="K93" s="24"/>
      <c r="L93" s="24"/>
      <c r="M93" s="24"/>
      <c r="N93" s="24"/>
      <c r="O93" s="24"/>
      <c r="P93" s="24"/>
      <c r="Q93" s="24"/>
      <c r="R93" s="24"/>
      <c r="S93" s="24"/>
      <c r="T93" s="24"/>
      <c r="U93" s="24"/>
      <c r="V93" s="24"/>
      <c r="W93" s="24"/>
    </row>
    <row r="94" spans="1:29" ht="21.75" customHeight="1" x14ac:dyDescent="0.15">
      <c r="A94" s="10" t="str">
        <f>VLOOKUP(A95,Y1:AC85,2,FALSE)</f>
        <v xml:space="preserve"> </v>
      </c>
      <c r="B94" s="11" t="s">
        <v>94</v>
      </c>
      <c r="C94" s="10" t="str">
        <f>VLOOKUP(A95,Y1:AC85,3,FALSE)</f>
        <v xml:space="preserve"> </v>
      </c>
      <c r="D94" s="10" t="str">
        <f>VLOOKUP(A95,Y1:AC85,4,FALSE)</f>
        <v xml:space="preserve"> </v>
      </c>
      <c r="E94" s="10" t="str">
        <f>VLOOKUP(A95,Y1:AC85,5,FALSE)</f>
        <v xml:space="preserve"> </v>
      </c>
      <c r="G94" s="16"/>
      <c r="H94" s="17"/>
      <c r="I94" s="17"/>
      <c r="J94" s="17"/>
      <c r="K94" s="17"/>
      <c r="L94" s="17"/>
      <c r="M94" s="17"/>
      <c r="N94" s="17"/>
      <c r="O94" s="17"/>
      <c r="P94" s="17"/>
      <c r="Q94" s="17"/>
      <c r="R94" s="17"/>
      <c r="S94" s="17"/>
      <c r="T94" s="17"/>
      <c r="U94" s="17"/>
      <c r="V94" s="17"/>
      <c r="W94" s="18"/>
    </row>
    <row r="95" spans="1:29" ht="43.5" customHeight="1" x14ac:dyDescent="0.15">
      <c r="A95" s="22" t="s">
        <v>32</v>
      </c>
      <c r="B95" s="22"/>
      <c r="C95" s="22"/>
      <c r="D95" s="22"/>
      <c r="E95" s="22"/>
      <c r="F95" s="23"/>
      <c r="G95" s="19"/>
      <c r="H95" s="20"/>
      <c r="I95" s="20"/>
      <c r="J95" s="20"/>
      <c r="K95" s="20"/>
      <c r="L95" s="20"/>
      <c r="M95" s="20"/>
      <c r="N95" s="20"/>
      <c r="O95" s="20"/>
      <c r="P95" s="20"/>
      <c r="Q95" s="20"/>
      <c r="R95" s="20"/>
      <c r="S95" s="20"/>
      <c r="T95" s="20"/>
      <c r="U95" s="20"/>
      <c r="V95" s="20"/>
      <c r="W95" s="21"/>
    </row>
    <row r="96" spans="1:29" ht="3" customHeight="1" x14ac:dyDescent="0.15"/>
    <row r="97" spans="1:23" ht="21.75" customHeight="1" x14ac:dyDescent="0.15">
      <c r="A97" s="10" t="str">
        <f>VLOOKUP(A98,Y1:AC85,2,FALSE)</f>
        <v xml:space="preserve"> </v>
      </c>
      <c r="B97" s="11" t="s">
        <v>94</v>
      </c>
      <c r="C97" s="10" t="str">
        <f>VLOOKUP(A98,Y1:AC85,3,FALSE)</f>
        <v xml:space="preserve"> </v>
      </c>
      <c r="D97" s="10" t="str">
        <f>VLOOKUP(A98,Y1:AC85,4,FALSE)</f>
        <v xml:space="preserve"> </v>
      </c>
      <c r="E97" s="10" t="str">
        <f>VLOOKUP(A98,Y1:AC85,5,FALSE)</f>
        <v xml:space="preserve"> </v>
      </c>
      <c r="G97" s="16"/>
      <c r="H97" s="17"/>
      <c r="I97" s="17"/>
      <c r="J97" s="17"/>
      <c r="K97" s="17"/>
      <c r="L97" s="17"/>
      <c r="M97" s="17"/>
      <c r="N97" s="17"/>
      <c r="O97" s="17"/>
      <c r="P97" s="17"/>
      <c r="Q97" s="17"/>
      <c r="R97" s="17"/>
      <c r="S97" s="17"/>
      <c r="T97" s="17"/>
      <c r="U97" s="17"/>
      <c r="V97" s="17"/>
      <c r="W97" s="18"/>
    </row>
    <row r="98" spans="1:23" ht="43.5" customHeight="1" x14ac:dyDescent="0.15">
      <c r="A98" s="22" t="s">
        <v>32</v>
      </c>
      <c r="B98" s="22"/>
      <c r="C98" s="22"/>
      <c r="D98" s="22"/>
      <c r="E98" s="22"/>
      <c r="F98" s="23"/>
      <c r="G98" s="19"/>
      <c r="H98" s="20"/>
      <c r="I98" s="20"/>
      <c r="J98" s="20"/>
      <c r="K98" s="20"/>
      <c r="L98" s="20"/>
      <c r="M98" s="20"/>
      <c r="N98" s="20"/>
      <c r="O98" s="20"/>
      <c r="P98" s="20"/>
      <c r="Q98" s="20"/>
      <c r="R98" s="20"/>
      <c r="S98" s="20"/>
      <c r="T98" s="20"/>
      <c r="U98" s="20"/>
      <c r="V98" s="20"/>
      <c r="W98" s="21"/>
    </row>
    <row r="99" spans="1:23" ht="3" customHeight="1" x14ac:dyDescent="0.15"/>
    <row r="100" spans="1:23" ht="21.75" customHeight="1" x14ac:dyDescent="0.15">
      <c r="A100" s="10" t="str">
        <f>VLOOKUP(A101,Y1:AC85,2,FALSE)</f>
        <v xml:space="preserve"> </v>
      </c>
      <c r="B100" s="11" t="s">
        <v>94</v>
      </c>
      <c r="C100" s="10" t="str">
        <f>VLOOKUP(A101,Y1:AC85,3,FALSE)</f>
        <v xml:space="preserve"> </v>
      </c>
      <c r="D100" s="10" t="str">
        <f>VLOOKUP(A101,Y1:AC85,4,FALSE)</f>
        <v xml:space="preserve"> </v>
      </c>
      <c r="E100" s="10" t="str">
        <f>VLOOKUP(A101,Y1:AC85,5,FALSE)</f>
        <v xml:space="preserve"> </v>
      </c>
      <c r="G100" s="16"/>
      <c r="H100" s="17"/>
      <c r="I100" s="17"/>
      <c r="J100" s="17"/>
      <c r="K100" s="17"/>
      <c r="L100" s="17"/>
      <c r="M100" s="17"/>
      <c r="N100" s="17"/>
      <c r="O100" s="17"/>
      <c r="P100" s="17"/>
      <c r="Q100" s="17"/>
      <c r="R100" s="17"/>
      <c r="S100" s="17"/>
      <c r="T100" s="17"/>
      <c r="U100" s="17"/>
      <c r="V100" s="17"/>
      <c r="W100" s="18"/>
    </row>
    <row r="101" spans="1:23" ht="43.5" customHeight="1" x14ac:dyDescent="0.15">
      <c r="A101" s="22" t="s">
        <v>32</v>
      </c>
      <c r="B101" s="22"/>
      <c r="C101" s="22"/>
      <c r="D101" s="22"/>
      <c r="E101" s="22"/>
      <c r="F101" s="23"/>
      <c r="G101" s="19"/>
      <c r="H101" s="20"/>
      <c r="I101" s="20"/>
      <c r="J101" s="20"/>
      <c r="K101" s="20"/>
      <c r="L101" s="20"/>
      <c r="M101" s="20"/>
      <c r="N101" s="20"/>
      <c r="O101" s="20"/>
      <c r="P101" s="20"/>
      <c r="Q101" s="20"/>
      <c r="R101" s="20"/>
      <c r="S101" s="20"/>
      <c r="T101" s="20"/>
      <c r="U101" s="20"/>
      <c r="V101" s="20"/>
      <c r="W101" s="21"/>
    </row>
    <row r="102" spans="1:23" ht="3" customHeight="1" x14ac:dyDescent="0.15"/>
    <row r="103" spans="1:23" ht="21.75" customHeight="1" x14ac:dyDescent="0.15">
      <c r="A103" s="10" t="str">
        <f>VLOOKUP(A104,Y1:AC85,2,FALSE)</f>
        <v xml:space="preserve"> </v>
      </c>
      <c r="B103" s="11" t="s">
        <v>94</v>
      </c>
      <c r="C103" s="10" t="str">
        <f>VLOOKUP(A104,Y1:AC85,3,FALSE)</f>
        <v xml:space="preserve"> </v>
      </c>
      <c r="D103" s="10" t="str">
        <f>VLOOKUP(A104,Y1:AC85,4,FALSE)</f>
        <v xml:space="preserve"> </v>
      </c>
      <c r="E103" s="10" t="str">
        <f>VLOOKUP(A104,Y1:AC85,5,FALSE)</f>
        <v xml:space="preserve"> </v>
      </c>
      <c r="G103" s="16"/>
      <c r="H103" s="17"/>
      <c r="I103" s="17"/>
      <c r="J103" s="17"/>
      <c r="K103" s="17"/>
      <c r="L103" s="17"/>
      <c r="M103" s="17"/>
      <c r="N103" s="17"/>
      <c r="O103" s="17"/>
      <c r="P103" s="17"/>
      <c r="Q103" s="17"/>
      <c r="R103" s="17"/>
      <c r="S103" s="17"/>
      <c r="T103" s="17"/>
      <c r="U103" s="17"/>
      <c r="V103" s="17"/>
      <c r="W103" s="18"/>
    </row>
    <row r="104" spans="1:23" ht="43.5" customHeight="1" x14ac:dyDescent="0.15">
      <c r="A104" s="22" t="s">
        <v>32</v>
      </c>
      <c r="B104" s="22"/>
      <c r="C104" s="22"/>
      <c r="D104" s="22"/>
      <c r="E104" s="22"/>
      <c r="F104" s="23"/>
      <c r="G104" s="19"/>
      <c r="H104" s="20"/>
      <c r="I104" s="20"/>
      <c r="J104" s="20"/>
      <c r="K104" s="20"/>
      <c r="L104" s="20"/>
      <c r="M104" s="20"/>
      <c r="N104" s="20"/>
      <c r="O104" s="20"/>
      <c r="P104" s="20"/>
      <c r="Q104" s="20"/>
      <c r="R104" s="20"/>
      <c r="S104" s="20"/>
      <c r="T104" s="20"/>
      <c r="U104" s="20"/>
      <c r="V104" s="20"/>
      <c r="W104" s="21"/>
    </row>
    <row r="105" spans="1:23" ht="3" customHeight="1" x14ac:dyDescent="0.15"/>
    <row r="106" spans="1:23" ht="21.75" customHeight="1" x14ac:dyDescent="0.15">
      <c r="A106" s="10" t="str">
        <f>VLOOKUP(A107,Y1:AC85,2,FALSE)</f>
        <v xml:space="preserve"> </v>
      </c>
      <c r="B106" s="11" t="s">
        <v>94</v>
      </c>
      <c r="C106" s="10" t="str">
        <f>VLOOKUP(A107,Y1:AC85,3,FALSE)</f>
        <v xml:space="preserve"> </v>
      </c>
      <c r="D106" s="10" t="str">
        <f>VLOOKUP(A107,Y1:AC85,4,FALSE)</f>
        <v xml:space="preserve"> </v>
      </c>
      <c r="E106" s="10" t="str">
        <f>VLOOKUP(A107,Y1:AC85,5,FALSE)</f>
        <v xml:space="preserve"> </v>
      </c>
      <c r="G106" s="16"/>
      <c r="H106" s="17"/>
      <c r="I106" s="17"/>
      <c r="J106" s="17"/>
      <c r="K106" s="17"/>
      <c r="L106" s="17"/>
      <c r="M106" s="17"/>
      <c r="N106" s="17"/>
      <c r="O106" s="17"/>
      <c r="P106" s="17"/>
      <c r="Q106" s="17"/>
      <c r="R106" s="17"/>
      <c r="S106" s="17"/>
      <c r="T106" s="17"/>
      <c r="U106" s="17"/>
      <c r="V106" s="17"/>
      <c r="W106" s="18"/>
    </row>
    <row r="107" spans="1:23" ht="43.5" customHeight="1" x14ac:dyDescent="0.15">
      <c r="A107" s="22" t="s">
        <v>32</v>
      </c>
      <c r="B107" s="22"/>
      <c r="C107" s="22"/>
      <c r="D107" s="22"/>
      <c r="E107" s="22"/>
      <c r="F107" s="23"/>
      <c r="G107" s="19"/>
      <c r="H107" s="20"/>
      <c r="I107" s="20"/>
      <c r="J107" s="20"/>
      <c r="K107" s="20"/>
      <c r="L107" s="20"/>
      <c r="M107" s="20"/>
      <c r="N107" s="20"/>
      <c r="O107" s="20"/>
      <c r="P107" s="20"/>
      <c r="Q107" s="20"/>
      <c r="R107" s="20"/>
      <c r="S107" s="20"/>
      <c r="T107" s="20"/>
      <c r="U107" s="20"/>
      <c r="V107" s="20"/>
      <c r="W107" s="21"/>
    </row>
    <row r="108" spans="1:23" ht="3" customHeight="1" x14ac:dyDescent="0.15"/>
    <row r="109" spans="1:23" ht="21.75" customHeight="1" x14ac:dyDescent="0.15">
      <c r="A109" s="10" t="str">
        <f>VLOOKUP(A110,Y1:AC85,2,FALSE)</f>
        <v xml:space="preserve"> </v>
      </c>
      <c r="B109" s="11" t="s">
        <v>94</v>
      </c>
      <c r="C109" s="10" t="str">
        <f>VLOOKUP(A110,Y1:AC85,3,FALSE)</f>
        <v xml:space="preserve"> </v>
      </c>
      <c r="D109" s="10" t="str">
        <f>VLOOKUP(A110,Y1:AC85,4,FALSE)</f>
        <v xml:space="preserve"> </v>
      </c>
      <c r="E109" s="10" t="str">
        <f>VLOOKUP(A110,Y1:AC85,5,FALSE)</f>
        <v xml:space="preserve"> </v>
      </c>
      <c r="G109" s="16"/>
      <c r="H109" s="17"/>
      <c r="I109" s="17"/>
      <c r="J109" s="17"/>
      <c r="K109" s="17"/>
      <c r="L109" s="17"/>
      <c r="M109" s="17"/>
      <c r="N109" s="17"/>
      <c r="O109" s="17"/>
      <c r="P109" s="17"/>
      <c r="Q109" s="17"/>
      <c r="R109" s="17"/>
      <c r="S109" s="17"/>
      <c r="T109" s="17"/>
      <c r="U109" s="17"/>
      <c r="V109" s="17"/>
      <c r="W109" s="18"/>
    </row>
    <row r="110" spans="1:23" ht="43.5" customHeight="1" x14ac:dyDescent="0.15">
      <c r="A110" s="22" t="s">
        <v>32</v>
      </c>
      <c r="B110" s="22"/>
      <c r="C110" s="22"/>
      <c r="D110" s="22"/>
      <c r="E110" s="22"/>
      <c r="F110" s="23"/>
      <c r="G110" s="19"/>
      <c r="H110" s="20"/>
      <c r="I110" s="20"/>
      <c r="J110" s="20"/>
      <c r="K110" s="20"/>
      <c r="L110" s="20"/>
      <c r="M110" s="20"/>
      <c r="N110" s="20"/>
      <c r="O110" s="20"/>
      <c r="P110" s="20"/>
      <c r="Q110" s="20"/>
      <c r="R110" s="20"/>
      <c r="S110" s="20"/>
      <c r="T110" s="20"/>
      <c r="U110" s="20"/>
      <c r="V110" s="20"/>
      <c r="W110" s="21"/>
    </row>
    <row r="111" spans="1:23" ht="3" customHeight="1" x14ac:dyDescent="0.15"/>
    <row r="112" spans="1:23" ht="21.75" customHeight="1" x14ac:dyDescent="0.15">
      <c r="A112" s="10" t="str">
        <f>VLOOKUP(A113,Y1:AC85,2,FALSE)</f>
        <v xml:space="preserve"> </v>
      </c>
      <c r="B112" s="11" t="s">
        <v>94</v>
      </c>
      <c r="C112" s="10" t="str">
        <f>VLOOKUP(A113,Y1:AC85,3,FALSE)</f>
        <v xml:space="preserve"> </v>
      </c>
      <c r="D112" s="10" t="str">
        <f>VLOOKUP(A113,Y1:AC85,4,FALSE)</f>
        <v xml:space="preserve"> </v>
      </c>
      <c r="E112" s="10" t="str">
        <f>VLOOKUP(A113,Y1:AC85,5,FALSE)</f>
        <v xml:space="preserve"> </v>
      </c>
      <c r="G112" s="16"/>
      <c r="H112" s="17"/>
      <c r="I112" s="17"/>
      <c r="J112" s="17"/>
      <c r="K112" s="17"/>
      <c r="L112" s="17"/>
      <c r="M112" s="17"/>
      <c r="N112" s="17"/>
      <c r="O112" s="17"/>
      <c r="P112" s="17"/>
      <c r="Q112" s="17"/>
      <c r="R112" s="17"/>
      <c r="S112" s="17"/>
      <c r="T112" s="17"/>
      <c r="U112" s="17"/>
      <c r="V112" s="17"/>
      <c r="W112" s="18"/>
    </row>
    <row r="113" spans="1:23" ht="43.5" customHeight="1" x14ac:dyDescent="0.15">
      <c r="A113" s="22" t="s">
        <v>32</v>
      </c>
      <c r="B113" s="22"/>
      <c r="C113" s="22"/>
      <c r="D113" s="22"/>
      <c r="E113" s="22"/>
      <c r="F113" s="23"/>
      <c r="G113" s="19"/>
      <c r="H113" s="20"/>
      <c r="I113" s="20"/>
      <c r="J113" s="20"/>
      <c r="K113" s="20"/>
      <c r="L113" s="20"/>
      <c r="M113" s="20"/>
      <c r="N113" s="20"/>
      <c r="O113" s="20"/>
      <c r="P113" s="20"/>
      <c r="Q113" s="20"/>
      <c r="R113" s="20"/>
      <c r="S113" s="20"/>
      <c r="T113" s="20"/>
      <c r="U113" s="20"/>
      <c r="V113" s="20"/>
      <c r="W113" s="21"/>
    </row>
    <row r="114" spans="1:23" ht="3" customHeight="1" x14ac:dyDescent="0.15"/>
    <row r="115" spans="1:23" ht="21.75" customHeight="1" x14ac:dyDescent="0.15">
      <c r="A115" s="10" t="str">
        <f>VLOOKUP(A116,Y1:AC85,2,FALSE)</f>
        <v xml:space="preserve"> </v>
      </c>
      <c r="B115" s="11" t="s">
        <v>94</v>
      </c>
      <c r="C115" s="10" t="str">
        <f>VLOOKUP(A116,Y1:AC85,3,FALSE)</f>
        <v xml:space="preserve"> </v>
      </c>
      <c r="D115" s="10" t="str">
        <f>VLOOKUP(A116,Y1:AC85,4,FALSE)</f>
        <v xml:space="preserve"> </v>
      </c>
      <c r="E115" s="10" t="str">
        <f>VLOOKUP(A116,Y1:AC85,5,FALSE)</f>
        <v xml:space="preserve"> </v>
      </c>
      <c r="G115" s="16"/>
      <c r="H115" s="17"/>
      <c r="I115" s="17"/>
      <c r="J115" s="17"/>
      <c r="K115" s="17"/>
      <c r="L115" s="17"/>
      <c r="M115" s="17"/>
      <c r="N115" s="17"/>
      <c r="O115" s="17"/>
      <c r="P115" s="17"/>
      <c r="Q115" s="17"/>
      <c r="R115" s="17"/>
      <c r="S115" s="17"/>
      <c r="T115" s="17"/>
      <c r="U115" s="17"/>
      <c r="V115" s="17"/>
      <c r="W115" s="18"/>
    </row>
    <row r="116" spans="1:23" ht="43.5" customHeight="1" x14ac:dyDescent="0.15">
      <c r="A116" s="22" t="s">
        <v>32</v>
      </c>
      <c r="B116" s="22"/>
      <c r="C116" s="22"/>
      <c r="D116" s="22"/>
      <c r="E116" s="22"/>
      <c r="F116" s="23"/>
      <c r="G116" s="19"/>
      <c r="H116" s="20"/>
      <c r="I116" s="20"/>
      <c r="J116" s="20"/>
      <c r="K116" s="20"/>
      <c r="L116" s="20"/>
      <c r="M116" s="20"/>
      <c r="N116" s="20"/>
      <c r="O116" s="20"/>
      <c r="P116" s="20"/>
      <c r="Q116" s="20"/>
      <c r="R116" s="20"/>
      <c r="S116" s="20"/>
      <c r="T116" s="20"/>
      <c r="U116" s="20"/>
      <c r="V116" s="20"/>
      <c r="W116" s="21"/>
    </row>
    <row r="117" spans="1:23" ht="3" customHeight="1" x14ac:dyDescent="0.15"/>
    <row r="118" spans="1:23" ht="21.75" customHeight="1" x14ac:dyDescent="0.15">
      <c r="A118" s="10" t="str">
        <f>VLOOKUP(A119,Y1:AC85,2,FALSE)</f>
        <v xml:space="preserve"> </v>
      </c>
      <c r="B118" s="11" t="s">
        <v>94</v>
      </c>
      <c r="C118" s="10" t="str">
        <f>VLOOKUP(A119,Y1:AC85,3,FALSE)</f>
        <v xml:space="preserve"> </v>
      </c>
      <c r="D118" s="10" t="str">
        <f>VLOOKUP(A119,Y1:AC85,4,FALSE)</f>
        <v xml:space="preserve"> </v>
      </c>
      <c r="E118" s="10" t="str">
        <f>VLOOKUP(A119,Y1:AC85,5,FALSE)</f>
        <v xml:space="preserve"> </v>
      </c>
      <c r="G118" s="16"/>
      <c r="H118" s="17"/>
      <c r="I118" s="17"/>
      <c r="J118" s="17"/>
      <c r="K118" s="17"/>
      <c r="L118" s="17"/>
      <c r="M118" s="17"/>
      <c r="N118" s="17"/>
      <c r="O118" s="17"/>
      <c r="P118" s="17"/>
      <c r="Q118" s="17"/>
      <c r="R118" s="17"/>
      <c r="S118" s="17"/>
      <c r="T118" s="17"/>
      <c r="U118" s="17"/>
      <c r="V118" s="17"/>
      <c r="W118" s="18"/>
    </row>
    <row r="119" spans="1:23" ht="43.5" customHeight="1" x14ac:dyDescent="0.15">
      <c r="A119" s="22" t="s">
        <v>32</v>
      </c>
      <c r="B119" s="22"/>
      <c r="C119" s="22"/>
      <c r="D119" s="22"/>
      <c r="E119" s="22"/>
      <c r="F119" s="23"/>
      <c r="G119" s="19"/>
      <c r="H119" s="20"/>
      <c r="I119" s="20"/>
      <c r="J119" s="20"/>
      <c r="K119" s="20"/>
      <c r="L119" s="20"/>
      <c r="M119" s="20"/>
      <c r="N119" s="20"/>
      <c r="O119" s="20"/>
      <c r="P119" s="20"/>
      <c r="Q119" s="20"/>
      <c r="R119" s="20"/>
      <c r="S119" s="20"/>
      <c r="T119" s="20"/>
      <c r="U119" s="20"/>
      <c r="V119" s="20"/>
      <c r="W119" s="21"/>
    </row>
    <row r="120" spans="1:23" ht="31.5" customHeight="1" x14ac:dyDescent="0.15">
      <c r="A120" s="24"/>
      <c r="B120" s="24"/>
      <c r="C120" s="24"/>
      <c r="D120" s="24"/>
      <c r="E120" s="24"/>
      <c r="F120" s="24"/>
      <c r="G120" s="24"/>
      <c r="H120" s="24"/>
      <c r="I120" s="24"/>
      <c r="J120" s="24"/>
      <c r="K120" s="24"/>
      <c r="L120" s="24"/>
      <c r="M120" s="24"/>
      <c r="N120" s="24"/>
      <c r="O120" s="24"/>
      <c r="P120" s="24"/>
      <c r="Q120" s="24"/>
      <c r="R120" s="24"/>
      <c r="S120" s="24"/>
      <c r="T120" s="24"/>
      <c r="U120" s="24"/>
      <c r="V120" s="25"/>
      <c r="W120" s="13" t="s">
        <v>7</v>
      </c>
    </row>
    <row r="121" spans="1:23" ht="21.75" customHeight="1" x14ac:dyDescent="0.15">
      <c r="A121" s="26" t="s">
        <v>0</v>
      </c>
      <c r="B121" s="27"/>
      <c r="C121" s="28"/>
      <c r="D121" s="4">
        <v>1</v>
      </c>
      <c r="E121" s="4">
        <v>1</v>
      </c>
      <c r="F121" s="4">
        <v>2</v>
      </c>
      <c r="G121" s="4">
        <v>4</v>
      </c>
      <c r="H121" s="4">
        <v>1</v>
      </c>
      <c r="I121" s="4">
        <v>7</v>
      </c>
      <c r="J121" s="5" t="s">
        <v>3</v>
      </c>
      <c r="K121" s="4">
        <f t="shared" ref="K121:T121" si="3">K31</f>
        <v>0</v>
      </c>
      <c r="L121" s="4">
        <f t="shared" si="3"/>
        <v>0</v>
      </c>
      <c r="M121" s="4">
        <f t="shared" si="3"/>
        <v>0</v>
      </c>
      <c r="N121" s="4">
        <f t="shared" si="3"/>
        <v>0</v>
      </c>
      <c r="O121" s="4">
        <f t="shared" si="3"/>
        <v>0</v>
      </c>
      <c r="P121" s="4">
        <f t="shared" si="3"/>
        <v>0</v>
      </c>
      <c r="Q121" s="4">
        <f t="shared" si="3"/>
        <v>0</v>
      </c>
      <c r="R121" s="4">
        <f t="shared" si="3"/>
        <v>0</v>
      </c>
      <c r="S121" s="4">
        <f t="shared" si="3"/>
        <v>0</v>
      </c>
      <c r="T121" s="4">
        <f t="shared" si="3"/>
        <v>0</v>
      </c>
      <c r="U121" s="6" t="s">
        <v>6</v>
      </c>
      <c r="V121" s="7">
        <f>V31</f>
        <v>0</v>
      </c>
      <c r="W121" s="8"/>
    </row>
    <row r="122" spans="1:23" ht="205.5" customHeight="1" x14ac:dyDescent="0.15">
      <c r="A122" s="24"/>
      <c r="B122" s="24"/>
      <c r="C122" s="24"/>
      <c r="D122" s="24"/>
      <c r="E122" s="24"/>
      <c r="F122" s="24"/>
      <c r="G122" s="24"/>
      <c r="H122" s="24"/>
      <c r="I122" s="24"/>
      <c r="J122" s="24"/>
      <c r="K122" s="24"/>
      <c r="L122" s="24"/>
      <c r="M122" s="24"/>
      <c r="N122" s="24"/>
      <c r="O122" s="24"/>
      <c r="P122" s="24"/>
      <c r="Q122" s="24"/>
      <c r="R122" s="24"/>
      <c r="S122" s="24"/>
      <c r="T122" s="24"/>
      <c r="U122" s="24"/>
      <c r="V122" s="24"/>
      <c r="W122" s="24"/>
    </row>
    <row r="123" spans="1:23" ht="21.75" customHeight="1" x14ac:dyDescent="0.15">
      <c r="A123" s="10" t="str">
        <f>VLOOKUP(A124,$Y$1:$AC$85,2,FALSE)</f>
        <v xml:space="preserve"> </v>
      </c>
      <c r="B123" s="11" t="s">
        <v>1</v>
      </c>
      <c r="C123" s="10" t="str">
        <f>VLOOKUP(A124,$Y$1:$AC$85,3,FALSE)</f>
        <v xml:space="preserve"> </v>
      </c>
      <c r="D123" s="10" t="str">
        <f>VLOOKUP(A124,$Y$1:$AC$85,4,FALSE)</f>
        <v xml:space="preserve"> </v>
      </c>
      <c r="E123" s="10" t="str">
        <f>VLOOKUP(A124,$Y$1:$AC$85,5,FALSE)</f>
        <v xml:space="preserve"> </v>
      </c>
      <c r="G123" s="16"/>
      <c r="H123" s="17"/>
      <c r="I123" s="17"/>
      <c r="J123" s="17"/>
      <c r="K123" s="17"/>
      <c r="L123" s="17"/>
      <c r="M123" s="17"/>
      <c r="N123" s="17"/>
      <c r="O123" s="17"/>
      <c r="P123" s="17"/>
      <c r="Q123" s="17"/>
      <c r="R123" s="17"/>
      <c r="S123" s="17"/>
      <c r="T123" s="17"/>
      <c r="U123" s="17"/>
      <c r="V123" s="17"/>
      <c r="W123" s="18"/>
    </row>
    <row r="124" spans="1:23" ht="43.5" customHeight="1" x14ac:dyDescent="0.15">
      <c r="A124" s="22" t="s">
        <v>32</v>
      </c>
      <c r="B124" s="22"/>
      <c r="C124" s="22"/>
      <c r="D124" s="22"/>
      <c r="E124" s="22"/>
      <c r="F124" s="23"/>
      <c r="G124" s="19"/>
      <c r="H124" s="20"/>
      <c r="I124" s="20"/>
      <c r="J124" s="20"/>
      <c r="K124" s="20"/>
      <c r="L124" s="20"/>
      <c r="M124" s="20"/>
      <c r="N124" s="20"/>
      <c r="O124" s="20"/>
      <c r="P124" s="20"/>
      <c r="Q124" s="20"/>
      <c r="R124" s="20"/>
      <c r="S124" s="20"/>
      <c r="T124" s="20"/>
      <c r="U124" s="20"/>
      <c r="V124" s="20"/>
      <c r="W124" s="21"/>
    </row>
    <row r="125" spans="1:23" ht="3" customHeight="1" x14ac:dyDescent="0.15"/>
    <row r="126" spans="1:23" ht="21.75" customHeight="1" x14ac:dyDescent="0.15">
      <c r="A126" s="10" t="str">
        <f>VLOOKUP(A127,$Y$1:$AC$85,2,FALSE)</f>
        <v xml:space="preserve"> </v>
      </c>
      <c r="B126" s="11" t="s">
        <v>1</v>
      </c>
      <c r="C126" s="10" t="str">
        <f>VLOOKUP(A127,$Y$1:$AC$85,3,FALSE)</f>
        <v xml:space="preserve"> </v>
      </c>
      <c r="D126" s="10" t="str">
        <f>VLOOKUP(A127,$Y$1:$AC$85,4,FALSE)</f>
        <v xml:space="preserve"> </v>
      </c>
      <c r="E126" s="10" t="str">
        <f>VLOOKUP(A127,$Y$1:$AC$85,5,FALSE)</f>
        <v xml:space="preserve"> </v>
      </c>
      <c r="G126" s="16"/>
      <c r="H126" s="17"/>
      <c r="I126" s="17"/>
      <c r="J126" s="17"/>
      <c r="K126" s="17"/>
      <c r="L126" s="17"/>
      <c r="M126" s="17"/>
      <c r="N126" s="17"/>
      <c r="O126" s="17"/>
      <c r="P126" s="17"/>
      <c r="Q126" s="17"/>
      <c r="R126" s="17"/>
      <c r="S126" s="17"/>
      <c r="T126" s="17"/>
      <c r="U126" s="17"/>
      <c r="V126" s="17"/>
      <c r="W126" s="18"/>
    </row>
    <row r="127" spans="1:23" ht="43.5" customHeight="1" x14ac:dyDescent="0.15">
      <c r="A127" s="22" t="s">
        <v>32</v>
      </c>
      <c r="B127" s="22"/>
      <c r="C127" s="22"/>
      <c r="D127" s="22"/>
      <c r="E127" s="22"/>
      <c r="F127" s="23"/>
      <c r="G127" s="19"/>
      <c r="H127" s="20"/>
      <c r="I127" s="20"/>
      <c r="J127" s="20"/>
      <c r="K127" s="20"/>
      <c r="L127" s="20"/>
      <c r="M127" s="20"/>
      <c r="N127" s="20"/>
      <c r="O127" s="20"/>
      <c r="P127" s="20"/>
      <c r="Q127" s="20"/>
      <c r="R127" s="20"/>
      <c r="S127" s="20"/>
      <c r="T127" s="20"/>
      <c r="U127" s="20"/>
      <c r="V127" s="20"/>
      <c r="W127" s="21"/>
    </row>
    <row r="128" spans="1:23" ht="3" customHeight="1" x14ac:dyDescent="0.15"/>
    <row r="129" spans="1:23" ht="21.75" customHeight="1" x14ac:dyDescent="0.15">
      <c r="A129" s="10" t="str">
        <f>VLOOKUP(A130,$Y$1:$AC$85,2,FALSE)</f>
        <v xml:space="preserve"> </v>
      </c>
      <c r="B129" s="11" t="s">
        <v>1</v>
      </c>
      <c r="C129" s="10" t="str">
        <f>VLOOKUP(A130,$Y$1:$AC$85,3,FALSE)</f>
        <v xml:space="preserve"> </v>
      </c>
      <c r="D129" s="10" t="str">
        <f>VLOOKUP(A130,$Y$1:$AC$85,4,FALSE)</f>
        <v xml:space="preserve"> </v>
      </c>
      <c r="E129" s="10" t="str">
        <f>VLOOKUP(A130,$Y$1:$AC$85,5,FALSE)</f>
        <v xml:space="preserve"> </v>
      </c>
      <c r="G129" s="16"/>
      <c r="H129" s="17"/>
      <c r="I129" s="17"/>
      <c r="J129" s="17"/>
      <c r="K129" s="17"/>
      <c r="L129" s="17"/>
      <c r="M129" s="17"/>
      <c r="N129" s="17"/>
      <c r="O129" s="17"/>
      <c r="P129" s="17"/>
      <c r="Q129" s="17"/>
      <c r="R129" s="17"/>
      <c r="S129" s="17"/>
      <c r="T129" s="17"/>
      <c r="U129" s="17"/>
      <c r="V129" s="17"/>
      <c r="W129" s="18"/>
    </row>
    <row r="130" spans="1:23" ht="43.5" customHeight="1" x14ac:dyDescent="0.15">
      <c r="A130" s="22" t="s">
        <v>32</v>
      </c>
      <c r="B130" s="22"/>
      <c r="C130" s="22"/>
      <c r="D130" s="22"/>
      <c r="E130" s="22"/>
      <c r="F130" s="23"/>
      <c r="G130" s="19"/>
      <c r="H130" s="20"/>
      <c r="I130" s="20"/>
      <c r="J130" s="20"/>
      <c r="K130" s="20"/>
      <c r="L130" s="20"/>
      <c r="M130" s="20"/>
      <c r="N130" s="20"/>
      <c r="O130" s="20"/>
      <c r="P130" s="20"/>
      <c r="Q130" s="20"/>
      <c r="R130" s="20"/>
      <c r="S130" s="20"/>
      <c r="T130" s="20"/>
      <c r="U130" s="20"/>
      <c r="V130" s="20"/>
      <c r="W130" s="21"/>
    </row>
    <row r="131" spans="1:23" ht="3" customHeight="1" x14ac:dyDescent="0.15"/>
    <row r="132" spans="1:23" ht="21.75" customHeight="1" x14ac:dyDescent="0.15">
      <c r="A132" s="10" t="str">
        <f>VLOOKUP(A133,$Y$1:$AC$85,2,FALSE)</f>
        <v xml:space="preserve"> </v>
      </c>
      <c r="B132" s="11" t="s">
        <v>1</v>
      </c>
      <c r="C132" s="10" t="str">
        <f>VLOOKUP(A133,$Y$1:$AC$85,3,FALSE)</f>
        <v xml:space="preserve"> </v>
      </c>
      <c r="D132" s="10" t="str">
        <f>VLOOKUP(A133,$Y$1:$AC$85,4,FALSE)</f>
        <v xml:space="preserve"> </v>
      </c>
      <c r="E132" s="10" t="str">
        <f>VLOOKUP(A133,$Y$1:$AC$85,5,FALSE)</f>
        <v xml:space="preserve"> </v>
      </c>
      <c r="G132" s="16"/>
      <c r="H132" s="17"/>
      <c r="I132" s="17"/>
      <c r="J132" s="17"/>
      <c r="K132" s="17"/>
      <c r="L132" s="17"/>
      <c r="M132" s="17"/>
      <c r="N132" s="17"/>
      <c r="O132" s="17"/>
      <c r="P132" s="17"/>
      <c r="Q132" s="17"/>
      <c r="R132" s="17"/>
      <c r="S132" s="17"/>
      <c r="T132" s="17"/>
      <c r="U132" s="17"/>
      <c r="V132" s="17"/>
      <c r="W132" s="18"/>
    </row>
    <row r="133" spans="1:23" ht="43.5" customHeight="1" x14ac:dyDescent="0.15">
      <c r="A133" s="22" t="s">
        <v>32</v>
      </c>
      <c r="B133" s="22"/>
      <c r="C133" s="22"/>
      <c r="D133" s="22"/>
      <c r="E133" s="22"/>
      <c r="F133" s="23"/>
      <c r="G133" s="19"/>
      <c r="H133" s="20"/>
      <c r="I133" s="20"/>
      <c r="J133" s="20"/>
      <c r="K133" s="20"/>
      <c r="L133" s="20"/>
      <c r="M133" s="20"/>
      <c r="N133" s="20"/>
      <c r="O133" s="20"/>
      <c r="P133" s="20"/>
      <c r="Q133" s="20"/>
      <c r="R133" s="20"/>
      <c r="S133" s="20"/>
      <c r="T133" s="20"/>
      <c r="U133" s="20"/>
      <c r="V133" s="20"/>
      <c r="W133" s="21"/>
    </row>
    <row r="134" spans="1:23" ht="3" customHeight="1" x14ac:dyDescent="0.15"/>
    <row r="135" spans="1:23" ht="21.75" customHeight="1" x14ac:dyDescent="0.15">
      <c r="A135" s="10" t="str">
        <f>VLOOKUP(A136,$Y$1:$AC$85,2,FALSE)</f>
        <v xml:space="preserve"> </v>
      </c>
      <c r="B135" s="11" t="s">
        <v>1</v>
      </c>
      <c r="C135" s="10" t="str">
        <f>VLOOKUP(A136,$Y$1:$AC$85,3,FALSE)</f>
        <v xml:space="preserve"> </v>
      </c>
      <c r="D135" s="10" t="str">
        <f>VLOOKUP(A136,$Y$1:$AC$85,4,FALSE)</f>
        <v xml:space="preserve"> </v>
      </c>
      <c r="E135" s="10" t="str">
        <f>VLOOKUP(A136,$Y$1:$AC$85,5,FALSE)</f>
        <v xml:space="preserve"> </v>
      </c>
      <c r="G135" s="16"/>
      <c r="H135" s="17"/>
      <c r="I135" s="17"/>
      <c r="J135" s="17"/>
      <c r="K135" s="17"/>
      <c r="L135" s="17"/>
      <c r="M135" s="17"/>
      <c r="N135" s="17"/>
      <c r="O135" s="17"/>
      <c r="P135" s="17"/>
      <c r="Q135" s="17"/>
      <c r="R135" s="17"/>
      <c r="S135" s="17"/>
      <c r="T135" s="17"/>
      <c r="U135" s="17"/>
      <c r="V135" s="17"/>
      <c r="W135" s="18"/>
    </row>
    <row r="136" spans="1:23" ht="43.5" customHeight="1" x14ac:dyDescent="0.15">
      <c r="A136" s="22" t="s">
        <v>32</v>
      </c>
      <c r="B136" s="22"/>
      <c r="C136" s="22"/>
      <c r="D136" s="22"/>
      <c r="E136" s="22"/>
      <c r="F136" s="23"/>
      <c r="G136" s="19"/>
      <c r="H136" s="20"/>
      <c r="I136" s="20"/>
      <c r="J136" s="20"/>
      <c r="K136" s="20"/>
      <c r="L136" s="20"/>
      <c r="M136" s="20"/>
      <c r="N136" s="20"/>
      <c r="O136" s="20"/>
      <c r="P136" s="20"/>
      <c r="Q136" s="20"/>
      <c r="R136" s="20"/>
      <c r="S136" s="20"/>
      <c r="T136" s="20"/>
      <c r="U136" s="20"/>
      <c r="V136" s="20"/>
      <c r="W136" s="21"/>
    </row>
    <row r="137" spans="1:23" ht="3" customHeight="1" x14ac:dyDescent="0.15"/>
    <row r="138" spans="1:23" ht="21.75" customHeight="1" x14ac:dyDescent="0.15">
      <c r="A138" s="10" t="str">
        <f>VLOOKUP(A139,$Y$1:$AC$85,2,FALSE)</f>
        <v xml:space="preserve"> </v>
      </c>
      <c r="B138" s="11" t="s">
        <v>1</v>
      </c>
      <c r="C138" s="10" t="str">
        <f>VLOOKUP(A139,$Y$1:$AC$85,3,FALSE)</f>
        <v xml:space="preserve"> </v>
      </c>
      <c r="D138" s="10" t="str">
        <f>VLOOKUP(A139,$Y$1:$AC$85,4,FALSE)</f>
        <v xml:space="preserve"> </v>
      </c>
      <c r="E138" s="10" t="str">
        <f>VLOOKUP(A139,$Y$1:$AC$85,5,FALSE)</f>
        <v xml:space="preserve"> </v>
      </c>
      <c r="G138" s="16"/>
      <c r="H138" s="17"/>
      <c r="I138" s="17"/>
      <c r="J138" s="17"/>
      <c r="K138" s="17"/>
      <c r="L138" s="17"/>
      <c r="M138" s="17"/>
      <c r="N138" s="17"/>
      <c r="O138" s="17"/>
      <c r="P138" s="17"/>
      <c r="Q138" s="17"/>
      <c r="R138" s="17"/>
      <c r="S138" s="17"/>
      <c r="T138" s="17"/>
      <c r="U138" s="17"/>
      <c r="V138" s="17"/>
      <c r="W138" s="18"/>
    </row>
    <row r="139" spans="1:23" ht="43.5" customHeight="1" x14ac:dyDescent="0.15">
      <c r="A139" s="22" t="s">
        <v>32</v>
      </c>
      <c r="B139" s="22"/>
      <c r="C139" s="22"/>
      <c r="D139" s="22"/>
      <c r="E139" s="22"/>
      <c r="F139" s="23"/>
      <c r="G139" s="19"/>
      <c r="H139" s="20"/>
      <c r="I139" s="20"/>
      <c r="J139" s="20"/>
      <c r="K139" s="20"/>
      <c r="L139" s="20"/>
      <c r="M139" s="20"/>
      <c r="N139" s="20"/>
      <c r="O139" s="20"/>
      <c r="P139" s="20"/>
      <c r="Q139" s="20"/>
      <c r="R139" s="20"/>
      <c r="S139" s="20"/>
      <c r="T139" s="20"/>
      <c r="U139" s="20"/>
      <c r="V139" s="20"/>
      <c r="W139" s="21"/>
    </row>
    <row r="140" spans="1:23" ht="3" customHeight="1" x14ac:dyDescent="0.15"/>
    <row r="141" spans="1:23" ht="21.75" customHeight="1" x14ac:dyDescent="0.15">
      <c r="A141" s="10" t="str">
        <f>VLOOKUP(A142,$Y$1:$AC$85,2,FALSE)</f>
        <v xml:space="preserve"> </v>
      </c>
      <c r="B141" s="11" t="s">
        <v>1</v>
      </c>
      <c r="C141" s="10" t="str">
        <f>VLOOKUP(A142,$Y$1:$AC$85,3,FALSE)</f>
        <v xml:space="preserve"> </v>
      </c>
      <c r="D141" s="10" t="str">
        <f>VLOOKUP(A142,$Y$1:$AC$85,4,FALSE)</f>
        <v xml:space="preserve"> </v>
      </c>
      <c r="E141" s="10" t="str">
        <f>VLOOKUP(A142,$Y$1:$AC$85,5,FALSE)</f>
        <v xml:space="preserve"> </v>
      </c>
      <c r="G141" s="16"/>
      <c r="H141" s="17"/>
      <c r="I141" s="17"/>
      <c r="J141" s="17"/>
      <c r="K141" s="17"/>
      <c r="L141" s="17"/>
      <c r="M141" s="17"/>
      <c r="N141" s="17"/>
      <c r="O141" s="17"/>
      <c r="P141" s="17"/>
      <c r="Q141" s="17"/>
      <c r="R141" s="17"/>
      <c r="S141" s="17"/>
      <c r="T141" s="17"/>
      <c r="U141" s="17"/>
      <c r="V141" s="17"/>
      <c r="W141" s="18"/>
    </row>
    <row r="142" spans="1:23" ht="43.5" customHeight="1" x14ac:dyDescent="0.15">
      <c r="A142" s="22" t="s">
        <v>32</v>
      </c>
      <c r="B142" s="22"/>
      <c r="C142" s="22"/>
      <c r="D142" s="22"/>
      <c r="E142" s="22"/>
      <c r="F142" s="23"/>
      <c r="G142" s="19"/>
      <c r="H142" s="20"/>
      <c r="I142" s="20"/>
      <c r="J142" s="20"/>
      <c r="K142" s="20"/>
      <c r="L142" s="20"/>
      <c r="M142" s="20"/>
      <c r="N142" s="20"/>
      <c r="O142" s="20"/>
      <c r="P142" s="20"/>
      <c r="Q142" s="20"/>
      <c r="R142" s="20"/>
      <c r="S142" s="20"/>
      <c r="T142" s="20"/>
      <c r="U142" s="20"/>
      <c r="V142" s="20"/>
      <c r="W142" s="21"/>
    </row>
    <row r="143" spans="1:23" ht="3" customHeight="1" x14ac:dyDescent="0.15"/>
    <row r="144" spans="1:23" ht="21.75" customHeight="1" x14ac:dyDescent="0.15">
      <c r="A144" s="10" t="str">
        <f>VLOOKUP(A145,$Y$1:$AC$85,2,FALSE)</f>
        <v xml:space="preserve"> </v>
      </c>
      <c r="B144" s="11" t="s">
        <v>1</v>
      </c>
      <c r="C144" s="10" t="str">
        <f>VLOOKUP(A145,$Y$1:$AC$85,3,FALSE)</f>
        <v xml:space="preserve"> </v>
      </c>
      <c r="D144" s="10" t="str">
        <f>VLOOKUP(A145,$Y$1:$AC$85,4,FALSE)</f>
        <v xml:space="preserve"> </v>
      </c>
      <c r="E144" s="10" t="str">
        <f>VLOOKUP(A145,$Y$1:$AC$85,5,FALSE)</f>
        <v xml:space="preserve"> </v>
      </c>
      <c r="G144" s="16"/>
      <c r="H144" s="17"/>
      <c r="I144" s="17"/>
      <c r="J144" s="17"/>
      <c r="K144" s="17"/>
      <c r="L144" s="17"/>
      <c r="M144" s="17"/>
      <c r="N144" s="17"/>
      <c r="O144" s="17"/>
      <c r="P144" s="17"/>
      <c r="Q144" s="17"/>
      <c r="R144" s="17"/>
      <c r="S144" s="17"/>
      <c r="T144" s="17"/>
      <c r="U144" s="17"/>
      <c r="V144" s="17"/>
      <c r="W144" s="18"/>
    </row>
    <row r="145" spans="1:23" ht="43.5" customHeight="1" x14ac:dyDescent="0.15">
      <c r="A145" s="22" t="s">
        <v>32</v>
      </c>
      <c r="B145" s="22"/>
      <c r="C145" s="22"/>
      <c r="D145" s="22"/>
      <c r="E145" s="22"/>
      <c r="F145" s="23"/>
      <c r="G145" s="19"/>
      <c r="H145" s="20"/>
      <c r="I145" s="20"/>
      <c r="J145" s="20"/>
      <c r="K145" s="20"/>
      <c r="L145" s="20"/>
      <c r="M145" s="20"/>
      <c r="N145" s="20"/>
      <c r="O145" s="20"/>
      <c r="P145" s="20"/>
      <c r="Q145" s="20"/>
      <c r="R145" s="20"/>
      <c r="S145" s="20"/>
      <c r="T145" s="20"/>
      <c r="U145" s="20"/>
      <c r="V145" s="20"/>
      <c r="W145" s="21"/>
    </row>
    <row r="146" spans="1:23" ht="3" customHeight="1" x14ac:dyDescent="0.15"/>
    <row r="147" spans="1:23" ht="21.75" customHeight="1" x14ac:dyDescent="0.15">
      <c r="A147" s="10" t="str">
        <f>VLOOKUP(A148,$Y$1:$AC$85,2,FALSE)</f>
        <v xml:space="preserve"> </v>
      </c>
      <c r="B147" s="11" t="s">
        <v>1</v>
      </c>
      <c r="C147" s="10" t="str">
        <f>VLOOKUP(A148,$Y$1:$AC$85,3,FALSE)</f>
        <v xml:space="preserve"> </v>
      </c>
      <c r="D147" s="10" t="str">
        <f>VLOOKUP(A148,$Y$1:$AC$85,4,FALSE)</f>
        <v xml:space="preserve"> </v>
      </c>
      <c r="E147" s="10" t="str">
        <f>VLOOKUP(A148,$Y$1:$AC$85,5,FALSE)</f>
        <v xml:space="preserve"> </v>
      </c>
      <c r="G147" s="16"/>
      <c r="H147" s="17"/>
      <c r="I147" s="17"/>
      <c r="J147" s="17"/>
      <c r="K147" s="17"/>
      <c r="L147" s="17"/>
      <c r="M147" s="17"/>
      <c r="N147" s="17"/>
      <c r="O147" s="17"/>
      <c r="P147" s="17"/>
      <c r="Q147" s="17"/>
      <c r="R147" s="17"/>
      <c r="S147" s="17"/>
      <c r="T147" s="17"/>
      <c r="U147" s="17"/>
      <c r="V147" s="17"/>
      <c r="W147" s="18"/>
    </row>
    <row r="148" spans="1:23" ht="43.5" customHeight="1" x14ac:dyDescent="0.15">
      <c r="A148" s="22" t="s">
        <v>32</v>
      </c>
      <c r="B148" s="22"/>
      <c r="C148" s="22"/>
      <c r="D148" s="22"/>
      <c r="E148" s="22"/>
      <c r="F148" s="23"/>
      <c r="G148" s="19"/>
      <c r="H148" s="20"/>
      <c r="I148" s="20"/>
      <c r="J148" s="20"/>
      <c r="K148" s="20"/>
      <c r="L148" s="20"/>
      <c r="M148" s="20"/>
      <c r="N148" s="20"/>
      <c r="O148" s="20"/>
      <c r="P148" s="20"/>
      <c r="Q148" s="20"/>
      <c r="R148" s="20"/>
      <c r="S148" s="20"/>
      <c r="T148" s="20"/>
      <c r="U148" s="20"/>
      <c r="V148" s="20"/>
      <c r="W148" s="21"/>
    </row>
    <row r="149" spans="1:23" ht="31.5" customHeight="1" x14ac:dyDescent="0.15">
      <c r="A149" s="24"/>
      <c r="B149" s="24"/>
      <c r="C149" s="24"/>
      <c r="D149" s="24"/>
      <c r="E149" s="24"/>
      <c r="F149" s="24"/>
      <c r="G149" s="24"/>
      <c r="H149" s="24"/>
      <c r="I149" s="24"/>
      <c r="J149" s="24"/>
      <c r="K149" s="24"/>
      <c r="L149" s="24"/>
      <c r="M149" s="24"/>
      <c r="N149" s="24"/>
      <c r="O149" s="24"/>
      <c r="P149" s="24"/>
      <c r="Q149" s="24"/>
      <c r="R149" s="24"/>
      <c r="S149" s="24"/>
      <c r="T149" s="24"/>
      <c r="U149" s="24"/>
      <c r="V149" s="25"/>
      <c r="W149" s="13" t="s">
        <v>7</v>
      </c>
    </row>
    <row r="150" spans="1:23" ht="21.75" customHeight="1" x14ac:dyDescent="0.15">
      <c r="A150" s="26" t="s">
        <v>0</v>
      </c>
      <c r="B150" s="27"/>
      <c r="C150" s="28"/>
      <c r="D150" s="4">
        <v>1</v>
      </c>
      <c r="E150" s="4">
        <v>1</v>
      </c>
      <c r="F150" s="4">
        <v>2</v>
      </c>
      <c r="G150" s="4">
        <v>4</v>
      </c>
      <c r="H150" s="4">
        <v>1</v>
      </c>
      <c r="I150" s="4">
        <v>7</v>
      </c>
      <c r="J150" s="5" t="s">
        <v>3</v>
      </c>
      <c r="K150" s="4">
        <f t="shared" ref="K150:T150" si="4">K60</f>
        <v>0</v>
      </c>
      <c r="L150" s="4">
        <f t="shared" si="4"/>
        <v>0</v>
      </c>
      <c r="M150" s="4">
        <f t="shared" si="4"/>
        <v>0</v>
      </c>
      <c r="N150" s="4">
        <f t="shared" si="4"/>
        <v>0</v>
      </c>
      <c r="O150" s="4">
        <f t="shared" si="4"/>
        <v>0</v>
      </c>
      <c r="P150" s="4">
        <f t="shared" si="4"/>
        <v>0</v>
      </c>
      <c r="Q150" s="4">
        <f t="shared" si="4"/>
        <v>0</v>
      </c>
      <c r="R150" s="4">
        <f t="shared" si="4"/>
        <v>0</v>
      </c>
      <c r="S150" s="4">
        <f t="shared" si="4"/>
        <v>0</v>
      </c>
      <c r="T150" s="4">
        <f t="shared" si="4"/>
        <v>0</v>
      </c>
      <c r="U150" s="6" t="s">
        <v>6</v>
      </c>
      <c r="V150" s="7">
        <f>V60</f>
        <v>0</v>
      </c>
      <c r="W150" s="8"/>
    </row>
    <row r="151" spans="1:23" ht="205.5" customHeight="1" x14ac:dyDescent="0.15">
      <c r="A151" s="24"/>
      <c r="B151" s="24"/>
      <c r="C151" s="24"/>
      <c r="D151" s="24"/>
      <c r="E151" s="24"/>
      <c r="F151" s="24"/>
      <c r="G151" s="24"/>
      <c r="H151" s="24"/>
      <c r="I151" s="24"/>
      <c r="J151" s="24"/>
      <c r="K151" s="24"/>
      <c r="L151" s="24"/>
      <c r="M151" s="24"/>
      <c r="N151" s="24"/>
      <c r="O151" s="24"/>
      <c r="P151" s="24"/>
      <c r="Q151" s="24"/>
      <c r="R151" s="24"/>
      <c r="S151" s="24"/>
      <c r="T151" s="24"/>
      <c r="U151" s="24"/>
      <c r="V151" s="24"/>
      <c r="W151" s="24"/>
    </row>
    <row r="152" spans="1:23" ht="21.75" customHeight="1" x14ac:dyDescent="0.15">
      <c r="A152" s="10" t="str">
        <f>VLOOKUP(A153,$Y$1:$AC$85,2,FALSE)</f>
        <v xml:space="preserve"> </v>
      </c>
      <c r="B152" s="11" t="s">
        <v>1</v>
      </c>
      <c r="C152" s="10" t="str">
        <f>VLOOKUP(A153,$Y$1:$AC$85,3,FALSE)</f>
        <v xml:space="preserve"> </v>
      </c>
      <c r="D152" s="10" t="str">
        <f>VLOOKUP(A153,$Y$1:$AC$85,4,FALSE)</f>
        <v xml:space="preserve"> </v>
      </c>
      <c r="E152" s="10" t="str">
        <f>VLOOKUP(A153,$Y$1:$AC$85,5,FALSE)</f>
        <v xml:space="preserve"> </v>
      </c>
      <c r="G152" s="16"/>
      <c r="H152" s="17"/>
      <c r="I152" s="17"/>
      <c r="J152" s="17"/>
      <c r="K152" s="17"/>
      <c r="L152" s="17"/>
      <c r="M152" s="17"/>
      <c r="N152" s="17"/>
      <c r="O152" s="17"/>
      <c r="P152" s="17"/>
      <c r="Q152" s="17"/>
      <c r="R152" s="17"/>
      <c r="S152" s="17"/>
      <c r="T152" s="17"/>
      <c r="U152" s="17"/>
      <c r="V152" s="17"/>
      <c r="W152" s="18"/>
    </row>
    <row r="153" spans="1:23" ht="43.5" customHeight="1" x14ac:dyDescent="0.15">
      <c r="A153" s="22" t="s">
        <v>32</v>
      </c>
      <c r="B153" s="22"/>
      <c r="C153" s="22"/>
      <c r="D153" s="22"/>
      <c r="E153" s="22"/>
      <c r="F153" s="23"/>
      <c r="G153" s="19"/>
      <c r="H153" s="20"/>
      <c r="I153" s="20"/>
      <c r="J153" s="20"/>
      <c r="K153" s="20"/>
      <c r="L153" s="20"/>
      <c r="M153" s="20"/>
      <c r="N153" s="20"/>
      <c r="O153" s="20"/>
      <c r="P153" s="20"/>
      <c r="Q153" s="20"/>
      <c r="R153" s="20"/>
      <c r="S153" s="20"/>
      <c r="T153" s="20"/>
      <c r="U153" s="20"/>
      <c r="V153" s="20"/>
      <c r="W153" s="21"/>
    </row>
    <row r="154" spans="1:23" ht="3" customHeight="1" x14ac:dyDescent="0.15"/>
    <row r="155" spans="1:23" ht="21.75" customHeight="1" x14ac:dyDescent="0.15">
      <c r="A155" s="10" t="str">
        <f>VLOOKUP(A156,$Y$1:$AC$85,2,FALSE)</f>
        <v xml:space="preserve"> </v>
      </c>
      <c r="B155" s="11" t="s">
        <v>1</v>
      </c>
      <c r="C155" s="10" t="str">
        <f>VLOOKUP(A156,$Y$1:$AC$85,3,FALSE)</f>
        <v xml:space="preserve"> </v>
      </c>
      <c r="D155" s="10" t="str">
        <f>VLOOKUP(A156,$Y$1:$AC$85,4,FALSE)</f>
        <v xml:space="preserve"> </v>
      </c>
      <c r="E155" s="10" t="str">
        <f>VLOOKUP(A156,$Y$1:$AC$85,5,FALSE)</f>
        <v xml:space="preserve"> </v>
      </c>
      <c r="G155" s="16"/>
      <c r="H155" s="17"/>
      <c r="I155" s="17"/>
      <c r="J155" s="17"/>
      <c r="K155" s="17"/>
      <c r="L155" s="17"/>
      <c r="M155" s="17"/>
      <c r="N155" s="17"/>
      <c r="O155" s="17"/>
      <c r="P155" s="17"/>
      <c r="Q155" s="17"/>
      <c r="R155" s="17"/>
      <c r="S155" s="17"/>
      <c r="T155" s="17"/>
      <c r="U155" s="17"/>
      <c r="V155" s="17"/>
      <c r="W155" s="18"/>
    </row>
    <row r="156" spans="1:23" ht="43.5" customHeight="1" x14ac:dyDescent="0.15">
      <c r="A156" s="22" t="s">
        <v>32</v>
      </c>
      <c r="B156" s="22"/>
      <c r="C156" s="22"/>
      <c r="D156" s="22"/>
      <c r="E156" s="22"/>
      <c r="F156" s="23"/>
      <c r="G156" s="19"/>
      <c r="H156" s="20"/>
      <c r="I156" s="20"/>
      <c r="J156" s="20"/>
      <c r="K156" s="20"/>
      <c r="L156" s="20"/>
      <c r="M156" s="20"/>
      <c r="N156" s="20"/>
      <c r="O156" s="20"/>
      <c r="P156" s="20"/>
      <c r="Q156" s="20"/>
      <c r="R156" s="20"/>
      <c r="S156" s="20"/>
      <c r="T156" s="20"/>
      <c r="U156" s="20"/>
      <c r="V156" s="20"/>
      <c r="W156" s="21"/>
    </row>
    <row r="157" spans="1:23" ht="3" customHeight="1" x14ac:dyDescent="0.15"/>
    <row r="158" spans="1:23" ht="21.75" customHeight="1" x14ac:dyDescent="0.15">
      <c r="A158" s="10" t="str">
        <f>VLOOKUP(A159,$Y$1:$AC$85,2,FALSE)</f>
        <v xml:space="preserve"> </v>
      </c>
      <c r="B158" s="11" t="s">
        <v>1</v>
      </c>
      <c r="C158" s="10" t="str">
        <f>VLOOKUP(A159,$Y$1:$AC$85,3,FALSE)</f>
        <v xml:space="preserve"> </v>
      </c>
      <c r="D158" s="10" t="str">
        <f>VLOOKUP(A159,$Y$1:$AC$85,4,FALSE)</f>
        <v xml:space="preserve"> </v>
      </c>
      <c r="E158" s="10" t="str">
        <f>VLOOKUP(A159,$Y$1:$AC$85,5,FALSE)</f>
        <v xml:space="preserve"> </v>
      </c>
      <c r="G158" s="16"/>
      <c r="H158" s="17"/>
      <c r="I158" s="17"/>
      <c r="J158" s="17"/>
      <c r="K158" s="17"/>
      <c r="L158" s="17"/>
      <c r="M158" s="17"/>
      <c r="N158" s="17"/>
      <c r="O158" s="17"/>
      <c r="P158" s="17"/>
      <c r="Q158" s="17"/>
      <c r="R158" s="17"/>
      <c r="S158" s="17"/>
      <c r="T158" s="17"/>
      <c r="U158" s="17"/>
      <c r="V158" s="17"/>
      <c r="W158" s="18"/>
    </row>
    <row r="159" spans="1:23" ht="43.5" customHeight="1" x14ac:dyDescent="0.15">
      <c r="A159" s="22" t="s">
        <v>32</v>
      </c>
      <c r="B159" s="22"/>
      <c r="C159" s="22"/>
      <c r="D159" s="22"/>
      <c r="E159" s="22"/>
      <c r="F159" s="23"/>
      <c r="G159" s="19"/>
      <c r="H159" s="20"/>
      <c r="I159" s="20"/>
      <c r="J159" s="20"/>
      <c r="K159" s="20"/>
      <c r="L159" s="20"/>
      <c r="M159" s="20"/>
      <c r="N159" s="20"/>
      <c r="O159" s="20"/>
      <c r="P159" s="20"/>
      <c r="Q159" s="20"/>
      <c r="R159" s="20"/>
      <c r="S159" s="20"/>
      <c r="T159" s="20"/>
      <c r="U159" s="20"/>
      <c r="V159" s="20"/>
      <c r="W159" s="21"/>
    </row>
    <row r="160" spans="1:23" ht="3" customHeight="1" x14ac:dyDescent="0.15"/>
    <row r="161" spans="1:23" ht="21.75" customHeight="1" x14ac:dyDescent="0.15">
      <c r="A161" s="10" t="str">
        <f>VLOOKUP(A162,$Y$1:$AC$85,2,FALSE)</f>
        <v xml:space="preserve"> </v>
      </c>
      <c r="B161" s="11" t="s">
        <v>1</v>
      </c>
      <c r="C161" s="10" t="str">
        <f>VLOOKUP(A162,$Y$1:$AC$85,3,FALSE)</f>
        <v xml:space="preserve"> </v>
      </c>
      <c r="D161" s="10" t="str">
        <f>VLOOKUP(A162,$Y$1:$AC$85,4,FALSE)</f>
        <v xml:space="preserve"> </v>
      </c>
      <c r="E161" s="10" t="str">
        <f>VLOOKUP(A162,$Y$1:$AC$85,5,FALSE)</f>
        <v xml:space="preserve"> </v>
      </c>
      <c r="G161" s="16"/>
      <c r="H161" s="17"/>
      <c r="I161" s="17"/>
      <c r="J161" s="17"/>
      <c r="K161" s="17"/>
      <c r="L161" s="17"/>
      <c r="M161" s="17"/>
      <c r="N161" s="17"/>
      <c r="O161" s="17"/>
      <c r="P161" s="17"/>
      <c r="Q161" s="17"/>
      <c r="R161" s="17"/>
      <c r="S161" s="17"/>
      <c r="T161" s="17"/>
      <c r="U161" s="17"/>
      <c r="V161" s="17"/>
      <c r="W161" s="18"/>
    </row>
    <row r="162" spans="1:23" ht="43.5" customHeight="1" x14ac:dyDescent="0.15">
      <c r="A162" s="22" t="s">
        <v>32</v>
      </c>
      <c r="B162" s="22"/>
      <c r="C162" s="22"/>
      <c r="D162" s="22"/>
      <c r="E162" s="22"/>
      <c r="F162" s="23"/>
      <c r="G162" s="19"/>
      <c r="H162" s="20"/>
      <c r="I162" s="20"/>
      <c r="J162" s="20"/>
      <c r="K162" s="20"/>
      <c r="L162" s="20"/>
      <c r="M162" s="20"/>
      <c r="N162" s="20"/>
      <c r="O162" s="20"/>
      <c r="P162" s="20"/>
      <c r="Q162" s="20"/>
      <c r="R162" s="20"/>
      <c r="S162" s="20"/>
      <c r="T162" s="20"/>
      <c r="U162" s="20"/>
      <c r="V162" s="20"/>
      <c r="W162" s="21"/>
    </row>
    <row r="163" spans="1:23" ht="3" customHeight="1" x14ac:dyDescent="0.15"/>
    <row r="164" spans="1:23" ht="21.75" customHeight="1" x14ac:dyDescent="0.15">
      <c r="A164" s="10" t="str">
        <f>VLOOKUP(A165,$Y$1:$AC$85,2,FALSE)</f>
        <v xml:space="preserve"> </v>
      </c>
      <c r="B164" s="11" t="s">
        <v>1</v>
      </c>
      <c r="C164" s="10" t="str">
        <f>VLOOKUP(A165,$Y$1:$AC$85,3,FALSE)</f>
        <v xml:space="preserve"> </v>
      </c>
      <c r="D164" s="10" t="str">
        <f>VLOOKUP(A165,$Y$1:$AC$85,4,FALSE)</f>
        <v xml:space="preserve"> </v>
      </c>
      <c r="E164" s="10" t="str">
        <f>VLOOKUP(A165,$Y$1:$AC$85,5,FALSE)</f>
        <v xml:space="preserve"> </v>
      </c>
      <c r="G164" s="16"/>
      <c r="H164" s="17"/>
      <c r="I164" s="17"/>
      <c r="J164" s="17"/>
      <c r="K164" s="17"/>
      <c r="L164" s="17"/>
      <c r="M164" s="17"/>
      <c r="N164" s="17"/>
      <c r="O164" s="17"/>
      <c r="P164" s="17"/>
      <c r="Q164" s="17"/>
      <c r="R164" s="17"/>
      <c r="S164" s="17"/>
      <c r="T164" s="17"/>
      <c r="U164" s="17"/>
      <c r="V164" s="17"/>
      <c r="W164" s="18"/>
    </row>
    <row r="165" spans="1:23" ht="43.5" customHeight="1" x14ac:dyDescent="0.15">
      <c r="A165" s="22" t="s">
        <v>32</v>
      </c>
      <c r="B165" s="22"/>
      <c r="C165" s="22"/>
      <c r="D165" s="22"/>
      <c r="E165" s="22"/>
      <c r="F165" s="23"/>
      <c r="G165" s="19"/>
      <c r="H165" s="20"/>
      <c r="I165" s="20"/>
      <c r="J165" s="20"/>
      <c r="K165" s="20"/>
      <c r="L165" s="20"/>
      <c r="M165" s="20"/>
      <c r="N165" s="20"/>
      <c r="O165" s="20"/>
      <c r="P165" s="20"/>
      <c r="Q165" s="20"/>
      <c r="R165" s="20"/>
      <c r="S165" s="20"/>
      <c r="T165" s="20"/>
      <c r="U165" s="20"/>
      <c r="V165" s="20"/>
      <c r="W165" s="21"/>
    </row>
    <row r="166" spans="1:23" ht="3" customHeight="1" x14ac:dyDescent="0.15"/>
    <row r="167" spans="1:23" ht="21.75" customHeight="1" x14ac:dyDescent="0.15">
      <c r="A167" s="10" t="str">
        <f>VLOOKUP(A168,$Y$1:$AC$85,2,FALSE)</f>
        <v xml:space="preserve"> </v>
      </c>
      <c r="B167" s="11" t="s">
        <v>1</v>
      </c>
      <c r="C167" s="10" t="str">
        <f>VLOOKUP(A168,$Y$1:$AC$85,3,FALSE)</f>
        <v xml:space="preserve"> </v>
      </c>
      <c r="D167" s="10" t="str">
        <f>VLOOKUP(A168,$Y$1:$AC$85,4,FALSE)</f>
        <v xml:space="preserve"> </v>
      </c>
      <c r="E167" s="10" t="str">
        <f>VLOOKUP(A168,$Y$1:$AC$85,5,FALSE)</f>
        <v xml:space="preserve"> </v>
      </c>
      <c r="G167" s="16"/>
      <c r="H167" s="17"/>
      <c r="I167" s="17"/>
      <c r="J167" s="17"/>
      <c r="K167" s="17"/>
      <c r="L167" s="17"/>
      <c r="M167" s="17"/>
      <c r="N167" s="17"/>
      <c r="O167" s="17"/>
      <c r="P167" s="17"/>
      <c r="Q167" s="17"/>
      <c r="R167" s="17"/>
      <c r="S167" s="17"/>
      <c r="T167" s="17"/>
      <c r="U167" s="17"/>
      <c r="V167" s="17"/>
      <c r="W167" s="18"/>
    </row>
    <row r="168" spans="1:23" ht="43.5" customHeight="1" x14ac:dyDescent="0.15">
      <c r="A168" s="22" t="s">
        <v>32</v>
      </c>
      <c r="B168" s="22"/>
      <c r="C168" s="22"/>
      <c r="D168" s="22"/>
      <c r="E168" s="22"/>
      <c r="F168" s="23"/>
      <c r="G168" s="19"/>
      <c r="H168" s="20"/>
      <c r="I168" s="20"/>
      <c r="J168" s="20"/>
      <c r="K168" s="20"/>
      <c r="L168" s="20"/>
      <c r="M168" s="20"/>
      <c r="N168" s="20"/>
      <c r="O168" s="20"/>
      <c r="P168" s="20"/>
      <c r="Q168" s="20"/>
      <c r="R168" s="20"/>
      <c r="S168" s="20"/>
      <c r="T168" s="20"/>
      <c r="U168" s="20"/>
      <c r="V168" s="20"/>
      <c r="W168" s="21"/>
    </row>
    <row r="169" spans="1:23" ht="3" customHeight="1" x14ac:dyDescent="0.15"/>
    <row r="170" spans="1:23" ht="21.75" customHeight="1" x14ac:dyDescent="0.15">
      <c r="A170" s="10" t="str">
        <f>VLOOKUP(A171,$Y$1:$AC$85,2,FALSE)</f>
        <v xml:space="preserve"> </v>
      </c>
      <c r="B170" s="11" t="s">
        <v>1</v>
      </c>
      <c r="C170" s="10" t="str">
        <f>VLOOKUP(A171,$Y$1:$AC$85,3,FALSE)</f>
        <v xml:space="preserve"> </v>
      </c>
      <c r="D170" s="10" t="str">
        <f>VLOOKUP(A171,$Y$1:$AC$85,4,FALSE)</f>
        <v xml:space="preserve"> </v>
      </c>
      <c r="E170" s="10" t="str">
        <f>VLOOKUP(A171,$Y$1:$AC$85,5,FALSE)</f>
        <v xml:space="preserve"> </v>
      </c>
      <c r="G170" s="16"/>
      <c r="H170" s="17"/>
      <c r="I170" s="17"/>
      <c r="J170" s="17"/>
      <c r="K170" s="17"/>
      <c r="L170" s="17"/>
      <c r="M170" s="17"/>
      <c r="N170" s="17"/>
      <c r="O170" s="17"/>
      <c r="P170" s="17"/>
      <c r="Q170" s="17"/>
      <c r="R170" s="17"/>
      <c r="S170" s="17"/>
      <c r="T170" s="17"/>
      <c r="U170" s="17"/>
      <c r="V170" s="17"/>
      <c r="W170" s="18"/>
    </row>
    <row r="171" spans="1:23" ht="43.5" customHeight="1" x14ac:dyDescent="0.15">
      <c r="A171" s="22" t="s">
        <v>32</v>
      </c>
      <c r="B171" s="22"/>
      <c r="C171" s="22"/>
      <c r="D171" s="22"/>
      <c r="E171" s="22"/>
      <c r="F171" s="23"/>
      <c r="G171" s="19"/>
      <c r="H171" s="20"/>
      <c r="I171" s="20"/>
      <c r="J171" s="20"/>
      <c r="K171" s="20"/>
      <c r="L171" s="20"/>
      <c r="M171" s="20"/>
      <c r="N171" s="20"/>
      <c r="O171" s="20"/>
      <c r="P171" s="20"/>
      <c r="Q171" s="20"/>
      <c r="R171" s="20"/>
      <c r="S171" s="20"/>
      <c r="T171" s="20"/>
      <c r="U171" s="20"/>
      <c r="V171" s="20"/>
      <c r="W171" s="21"/>
    </row>
    <row r="172" spans="1:23" ht="3" customHeight="1" x14ac:dyDescent="0.15"/>
    <row r="173" spans="1:23" ht="21.75" customHeight="1" x14ac:dyDescent="0.15">
      <c r="A173" s="10" t="str">
        <f>VLOOKUP(A174,$Y$1:$AC$85,2,FALSE)</f>
        <v xml:space="preserve"> </v>
      </c>
      <c r="B173" s="11" t="s">
        <v>1</v>
      </c>
      <c r="C173" s="10" t="str">
        <f>VLOOKUP(A174,$Y$1:$AC$85,3,FALSE)</f>
        <v xml:space="preserve"> </v>
      </c>
      <c r="D173" s="10" t="str">
        <f>VLOOKUP(A174,$Y$1:$AC$85,4,FALSE)</f>
        <v xml:space="preserve"> </v>
      </c>
      <c r="E173" s="10" t="str">
        <f>VLOOKUP(A174,$Y$1:$AC$85,5,FALSE)</f>
        <v xml:space="preserve"> </v>
      </c>
      <c r="G173" s="16"/>
      <c r="H173" s="17"/>
      <c r="I173" s="17"/>
      <c r="J173" s="17"/>
      <c r="K173" s="17"/>
      <c r="L173" s="17"/>
      <c r="M173" s="17"/>
      <c r="N173" s="17"/>
      <c r="O173" s="17"/>
      <c r="P173" s="17"/>
      <c r="Q173" s="17"/>
      <c r="R173" s="17"/>
      <c r="S173" s="17"/>
      <c r="T173" s="17"/>
      <c r="U173" s="17"/>
      <c r="V173" s="17"/>
      <c r="W173" s="18"/>
    </row>
    <row r="174" spans="1:23" ht="43.5" customHeight="1" x14ac:dyDescent="0.15">
      <c r="A174" s="22" t="s">
        <v>32</v>
      </c>
      <c r="B174" s="22"/>
      <c r="C174" s="22"/>
      <c r="D174" s="22"/>
      <c r="E174" s="22"/>
      <c r="F174" s="23"/>
      <c r="G174" s="19"/>
      <c r="H174" s="20"/>
      <c r="I174" s="20"/>
      <c r="J174" s="20"/>
      <c r="K174" s="20"/>
      <c r="L174" s="20"/>
      <c r="M174" s="20"/>
      <c r="N174" s="20"/>
      <c r="O174" s="20"/>
      <c r="P174" s="20"/>
      <c r="Q174" s="20"/>
      <c r="R174" s="20"/>
      <c r="S174" s="20"/>
      <c r="T174" s="20"/>
      <c r="U174" s="20"/>
      <c r="V174" s="20"/>
      <c r="W174" s="21"/>
    </row>
    <row r="175" spans="1:23" ht="3" customHeight="1" x14ac:dyDescent="0.15"/>
    <row r="176" spans="1:23" ht="21.75" customHeight="1" x14ac:dyDescent="0.15">
      <c r="A176" s="10" t="str">
        <f>VLOOKUP(A177,$Y$1:$AC$85,2,FALSE)</f>
        <v xml:space="preserve"> </v>
      </c>
      <c r="B176" s="11" t="s">
        <v>1</v>
      </c>
      <c r="C176" s="10" t="str">
        <f>VLOOKUP(A177,$Y$1:$AC$85,3,FALSE)</f>
        <v xml:space="preserve"> </v>
      </c>
      <c r="D176" s="10" t="str">
        <f>VLOOKUP(A177,$Y$1:$AC$85,4,FALSE)</f>
        <v xml:space="preserve"> </v>
      </c>
      <c r="E176" s="10" t="str">
        <f>VLOOKUP(A177,$Y$1:$AC$85,5,FALSE)</f>
        <v xml:space="preserve"> </v>
      </c>
      <c r="G176" s="16"/>
      <c r="H176" s="17"/>
      <c r="I176" s="17"/>
      <c r="J176" s="17"/>
      <c r="K176" s="17"/>
      <c r="L176" s="17"/>
      <c r="M176" s="17"/>
      <c r="N176" s="17"/>
      <c r="O176" s="17"/>
      <c r="P176" s="17"/>
      <c r="Q176" s="17"/>
      <c r="R176" s="17"/>
      <c r="S176" s="17"/>
      <c r="T176" s="17"/>
      <c r="U176" s="17"/>
      <c r="V176" s="17"/>
      <c r="W176" s="18"/>
    </row>
    <row r="177" spans="1:23" ht="43.5" customHeight="1" x14ac:dyDescent="0.15">
      <c r="A177" s="22" t="s">
        <v>32</v>
      </c>
      <c r="B177" s="22"/>
      <c r="C177" s="22"/>
      <c r="D177" s="22"/>
      <c r="E177" s="22"/>
      <c r="F177" s="23"/>
      <c r="G177" s="19"/>
      <c r="H177" s="20"/>
      <c r="I177" s="20"/>
      <c r="J177" s="20"/>
      <c r="K177" s="20"/>
      <c r="L177" s="20"/>
      <c r="M177" s="20"/>
      <c r="N177" s="20"/>
      <c r="O177" s="20"/>
      <c r="P177" s="20"/>
      <c r="Q177" s="20"/>
      <c r="R177" s="20"/>
      <c r="S177" s="20"/>
      <c r="T177" s="20"/>
      <c r="U177" s="20"/>
      <c r="V177" s="20"/>
      <c r="W177" s="21"/>
    </row>
    <row r="178" spans="1:23" ht="31.5" customHeight="1" x14ac:dyDescent="0.15">
      <c r="A178" s="24"/>
      <c r="B178" s="24"/>
      <c r="C178" s="24"/>
      <c r="D178" s="24"/>
      <c r="E178" s="24"/>
      <c r="F178" s="24"/>
      <c r="G178" s="24"/>
      <c r="H178" s="24"/>
      <c r="I178" s="24"/>
      <c r="J178" s="24"/>
      <c r="K178" s="24"/>
      <c r="L178" s="24"/>
      <c r="M178" s="24"/>
      <c r="N178" s="24"/>
      <c r="O178" s="24"/>
      <c r="P178" s="24"/>
      <c r="Q178" s="24"/>
      <c r="R178" s="24"/>
      <c r="S178" s="24"/>
      <c r="T178" s="24"/>
      <c r="U178" s="24"/>
      <c r="V178" s="25"/>
      <c r="W178" s="13" t="s">
        <v>7</v>
      </c>
    </row>
    <row r="179" spans="1:23" ht="21.75" customHeight="1" x14ac:dyDescent="0.15">
      <c r="A179" s="26" t="s">
        <v>0</v>
      </c>
      <c r="B179" s="27"/>
      <c r="C179" s="28"/>
      <c r="D179" s="4">
        <v>1</v>
      </c>
      <c r="E179" s="4">
        <v>1</v>
      </c>
      <c r="F179" s="4">
        <v>2</v>
      </c>
      <c r="G179" s="4">
        <v>4</v>
      </c>
      <c r="H179" s="4">
        <v>1</v>
      </c>
      <c r="I179" s="4">
        <v>7</v>
      </c>
      <c r="J179" s="5" t="s">
        <v>3</v>
      </c>
      <c r="K179" s="4">
        <f t="shared" ref="K179:T179" si="5">K89</f>
        <v>0</v>
      </c>
      <c r="L179" s="4">
        <f t="shared" si="5"/>
        <v>0</v>
      </c>
      <c r="M179" s="4">
        <f t="shared" si="5"/>
        <v>0</v>
      </c>
      <c r="N179" s="4">
        <f t="shared" si="5"/>
        <v>0</v>
      </c>
      <c r="O179" s="4">
        <f t="shared" si="5"/>
        <v>0</v>
      </c>
      <c r="P179" s="4">
        <f t="shared" si="5"/>
        <v>0</v>
      </c>
      <c r="Q179" s="4">
        <f t="shared" si="5"/>
        <v>0</v>
      </c>
      <c r="R179" s="4">
        <f t="shared" si="5"/>
        <v>0</v>
      </c>
      <c r="S179" s="4">
        <f t="shared" si="5"/>
        <v>0</v>
      </c>
      <c r="T179" s="4">
        <f t="shared" si="5"/>
        <v>0</v>
      </c>
      <c r="U179" s="6" t="s">
        <v>6</v>
      </c>
      <c r="V179" s="7">
        <f>V89</f>
        <v>0</v>
      </c>
      <c r="W179" s="8"/>
    </row>
    <row r="180" spans="1:23" ht="205.5" customHeight="1" x14ac:dyDescent="0.15">
      <c r="A180" s="24"/>
      <c r="B180" s="24"/>
      <c r="C180" s="24"/>
      <c r="D180" s="24"/>
      <c r="E180" s="24"/>
      <c r="F180" s="24"/>
      <c r="G180" s="24"/>
      <c r="H180" s="24"/>
      <c r="I180" s="24"/>
      <c r="J180" s="24"/>
      <c r="K180" s="24"/>
      <c r="L180" s="24"/>
      <c r="M180" s="24"/>
      <c r="N180" s="24"/>
      <c r="O180" s="24"/>
      <c r="P180" s="24"/>
      <c r="Q180" s="24"/>
      <c r="R180" s="24"/>
      <c r="S180" s="24"/>
      <c r="T180" s="24"/>
      <c r="U180" s="24"/>
      <c r="V180" s="24"/>
      <c r="W180" s="24"/>
    </row>
    <row r="181" spans="1:23" ht="21.75" customHeight="1" x14ac:dyDescent="0.15">
      <c r="A181" s="10" t="str">
        <f>VLOOKUP(A182,$Y$1:$AC$85,2,FALSE)</f>
        <v xml:space="preserve"> </v>
      </c>
      <c r="B181" s="11" t="s">
        <v>1</v>
      </c>
      <c r="C181" s="10" t="str">
        <f>VLOOKUP(A182,$Y$1:$AC$85,3,FALSE)</f>
        <v xml:space="preserve"> </v>
      </c>
      <c r="D181" s="10" t="str">
        <f>VLOOKUP(A182,$Y$1:$AC$85,4,FALSE)</f>
        <v xml:space="preserve"> </v>
      </c>
      <c r="E181" s="10" t="str">
        <f>VLOOKUP(A182,$Y$1:$AC$85,5,FALSE)</f>
        <v xml:space="preserve"> </v>
      </c>
      <c r="G181" s="16"/>
      <c r="H181" s="17"/>
      <c r="I181" s="17"/>
      <c r="J181" s="17"/>
      <c r="K181" s="17"/>
      <c r="L181" s="17"/>
      <c r="M181" s="17"/>
      <c r="N181" s="17"/>
      <c r="O181" s="17"/>
      <c r="P181" s="17"/>
      <c r="Q181" s="17"/>
      <c r="R181" s="17"/>
      <c r="S181" s="17"/>
      <c r="T181" s="17"/>
      <c r="U181" s="17"/>
      <c r="V181" s="17"/>
      <c r="W181" s="18"/>
    </row>
    <row r="182" spans="1:23" ht="43.5" customHeight="1" x14ac:dyDescent="0.15">
      <c r="A182" s="22" t="s">
        <v>32</v>
      </c>
      <c r="B182" s="22"/>
      <c r="C182" s="22"/>
      <c r="D182" s="22"/>
      <c r="E182" s="22"/>
      <c r="F182" s="23"/>
      <c r="G182" s="19"/>
      <c r="H182" s="20"/>
      <c r="I182" s="20"/>
      <c r="J182" s="20"/>
      <c r="K182" s="20"/>
      <c r="L182" s="20"/>
      <c r="M182" s="20"/>
      <c r="N182" s="20"/>
      <c r="O182" s="20"/>
      <c r="P182" s="20"/>
      <c r="Q182" s="20"/>
      <c r="R182" s="20"/>
      <c r="S182" s="20"/>
      <c r="T182" s="20"/>
      <c r="U182" s="20"/>
      <c r="V182" s="20"/>
      <c r="W182" s="21"/>
    </row>
    <row r="183" spans="1:23" ht="3" customHeight="1" x14ac:dyDescent="0.15"/>
    <row r="184" spans="1:23" ht="21.75" customHeight="1" x14ac:dyDescent="0.15">
      <c r="A184" s="10" t="str">
        <f>VLOOKUP(A185,$Y$1:$AC$85,2,FALSE)</f>
        <v xml:space="preserve"> </v>
      </c>
      <c r="B184" s="11" t="s">
        <v>1</v>
      </c>
      <c r="C184" s="10" t="str">
        <f>VLOOKUP(A185,$Y$1:$AC$85,3,FALSE)</f>
        <v xml:space="preserve"> </v>
      </c>
      <c r="D184" s="10" t="str">
        <f>VLOOKUP(A185,$Y$1:$AC$85,4,FALSE)</f>
        <v xml:space="preserve"> </v>
      </c>
      <c r="E184" s="10" t="str">
        <f>VLOOKUP(A185,$Y$1:$AC$85,5,FALSE)</f>
        <v xml:space="preserve"> </v>
      </c>
      <c r="G184" s="16"/>
      <c r="H184" s="17"/>
      <c r="I184" s="17"/>
      <c r="J184" s="17"/>
      <c r="K184" s="17"/>
      <c r="L184" s="17"/>
      <c r="M184" s="17"/>
      <c r="N184" s="17"/>
      <c r="O184" s="17"/>
      <c r="P184" s="17"/>
      <c r="Q184" s="17"/>
      <c r="R184" s="17"/>
      <c r="S184" s="17"/>
      <c r="T184" s="17"/>
      <c r="U184" s="17"/>
      <c r="V184" s="17"/>
      <c r="W184" s="18"/>
    </row>
    <row r="185" spans="1:23" ht="43.5" customHeight="1" x14ac:dyDescent="0.15">
      <c r="A185" s="22" t="s">
        <v>32</v>
      </c>
      <c r="B185" s="22"/>
      <c r="C185" s="22"/>
      <c r="D185" s="22"/>
      <c r="E185" s="22"/>
      <c r="F185" s="23"/>
      <c r="G185" s="19"/>
      <c r="H185" s="20"/>
      <c r="I185" s="20"/>
      <c r="J185" s="20"/>
      <c r="K185" s="20"/>
      <c r="L185" s="20"/>
      <c r="M185" s="20"/>
      <c r="N185" s="20"/>
      <c r="O185" s="20"/>
      <c r="P185" s="20"/>
      <c r="Q185" s="20"/>
      <c r="R185" s="20"/>
      <c r="S185" s="20"/>
      <c r="T185" s="20"/>
      <c r="U185" s="20"/>
      <c r="V185" s="20"/>
      <c r="W185" s="21"/>
    </row>
    <row r="186" spans="1:23" ht="3" customHeight="1" x14ac:dyDescent="0.15"/>
    <row r="187" spans="1:23" ht="21.75" customHeight="1" x14ac:dyDescent="0.15">
      <c r="A187" s="10" t="str">
        <f>VLOOKUP(A188,$Y$1:$AC$85,2,FALSE)</f>
        <v xml:space="preserve"> </v>
      </c>
      <c r="B187" s="11" t="s">
        <v>1</v>
      </c>
      <c r="C187" s="10" t="str">
        <f>VLOOKUP(A188,$Y$1:$AC$85,3,FALSE)</f>
        <v xml:space="preserve"> </v>
      </c>
      <c r="D187" s="10" t="str">
        <f>VLOOKUP(A188,$Y$1:$AC$85,4,FALSE)</f>
        <v xml:space="preserve"> </v>
      </c>
      <c r="E187" s="10" t="str">
        <f>VLOOKUP(A188,$Y$1:$AC$85,5,FALSE)</f>
        <v xml:space="preserve"> </v>
      </c>
      <c r="G187" s="16"/>
      <c r="H187" s="17"/>
      <c r="I187" s="17"/>
      <c r="J187" s="17"/>
      <c r="K187" s="17"/>
      <c r="L187" s="17"/>
      <c r="M187" s="17"/>
      <c r="N187" s="17"/>
      <c r="O187" s="17"/>
      <c r="P187" s="17"/>
      <c r="Q187" s="17"/>
      <c r="R187" s="17"/>
      <c r="S187" s="17"/>
      <c r="T187" s="17"/>
      <c r="U187" s="17"/>
      <c r="V187" s="17"/>
      <c r="W187" s="18"/>
    </row>
    <row r="188" spans="1:23" ht="43.5" customHeight="1" x14ac:dyDescent="0.15">
      <c r="A188" s="22" t="s">
        <v>32</v>
      </c>
      <c r="B188" s="22"/>
      <c r="C188" s="22"/>
      <c r="D188" s="22"/>
      <c r="E188" s="22"/>
      <c r="F188" s="23"/>
      <c r="G188" s="19"/>
      <c r="H188" s="20"/>
      <c r="I188" s="20"/>
      <c r="J188" s="20"/>
      <c r="K188" s="20"/>
      <c r="L188" s="20"/>
      <c r="M188" s="20"/>
      <c r="N188" s="20"/>
      <c r="O188" s="20"/>
      <c r="P188" s="20"/>
      <c r="Q188" s="20"/>
      <c r="R188" s="20"/>
      <c r="S188" s="20"/>
      <c r="T188" s="20"/>
      <c r="U188" s="20"/>
      <c r="V188" s="20"/>
      <c r="W188" s="21"/>
    </row>
    <row r="189" spans="1:23" ht="3" customHeight="1" x14ac:dyDescent="0.15"/>
    <row r="190" spans="1:23" ht="21.75" customHeight="1" x14ac:dyDescent="0.15">
      <c r="A190" s="10" t="str">
        <f>VLOOKUP(A191,$Y$1:$AC$85,2,FALSE)</f>
        <v xml:space="preserve"> </v>
      </c>
      <c r="B190" s="11" t="s">
        <v>1</v>
      </c>
      <c r="C190" s="10" t="str">
        <f>VLOOKUP(A191,$Y$1:$AC$85,3,FALSE)</f>
        <v xml:space="preserve"> </v>
      </c>
      <c r="D190" s="10" t="str">
        <f>VLOOKUP(A191,$Y$1:$AC$85,4,FALSE)</f>
        <v xml:space="preserve"> </v>
      </c>
      <c r="E190" s="10" t="str">
        <f>VLOOKUP(A191,$Y$1:$AC$85,5,FALSE)</f>
        <v xml:space="preserve"> </v>
      </c>
      <c r="G190" s="16"/>
      <c r="H190" s="17"/>
      <c r="I190" s="17"/>
      <c r="J190" s="17"/>
      <c r="K190" s="17"/>
      <c r="L190" s="17"/>
      <c r="M190" s="17"/>
      <c r="N190" s="17"/>
      <c r="O190" s="17"/>
      <c r="P190" s="17"/>
      <c r="Q190" s="17"/>
      <c r="R190" s="17"/>
      <c r="S190" s="17"/>
      <c r="T190" s="17"/>
      <c r="U190" s="17"/>
      <c r="V190" s="17"/>
      <c r="W190" s="18"/>
    </row>
    <row r="191" spans="1:23" ht="43.5" customHeight="1" x14ac:dyDescent="0.15">
      <c r="A191" s="22" t="s">
        <v>32</v>
      </c>
      <c r="B191" s="22"/>
      <c r="C191" s="22"/>
      <c r="D191" s="22"/>
      <c r="E191" s="22"/>
      <c r="F191" s="23"/>
      <c r="G191" s="19"/>
      <c r="H191" s="20"/>
      <c r="I191" s="20"/>
      <c r="J191" s="20"/>
      <c r="K191" s="20"/>
      <c r="L191" s="20"/>
      <c r="M191" s="20"/>
      <c r="N191" s="20"/>
      <c r="O191" s="20"/>
      <c r="P191" s="20"/>
      <c r="Q191" s="20"/>
      <c r="R191" s="20"/>
      <c r="S191" s="20"/>
      <c r="T191" s="20"/>
      <c r="U191" s="20"/>
      <c r="V191" s="20"/>
      <c r="W191" s="21"/>
    </row>
    <row r="192" spans="1:23" ht="3" customHeight="1" x14ac:dyDescent="0.15"/>
    <row r="193" spans="1:23" ht="21.75" customHeight="1" x14ac:dyDescent="0.15">
      <c r="A193" s="10" t="str">
        <f>VLOOKUP(A194,$Y$1:$AC$85,2,FALSE)</f>
        <v xml:space="preserve"> </v>
      </c>
      <c r="B193" s="11" t="s">
        <v>1</v>
      </c>
      <c r="C193" s="10" t="str">
        <f>VLOOKUP(A194,$Y$1:$AC$85,3,FALSE)</f>
        <v xml:space="preserve"> </v>
      </c>
      <c r="D193" s="10" t="str">
        <f>VLOOKUP(A194,$Y$1:$AC$85,4,FALSE)</f>
        <v xml:space="preserve"> </v>
      </c>
      <c r="E193" s="10" t="str">
        <f>VLOOKUP(A194,$Y$1:$AC$85,5,FALSE)</f>
        <v xml:space="preserve"> </v>
      </c>
      <c r="G193" s="16"/>
      <c r="H193" s="17"/>
      <c r="I193" s="17"/>
      <c r="J193" s="17"/>
      <c r="K193" s="17"/>
      <c r="L193" s="17"/>
      <c r="M193" s="17"/>
      <c r="N193" s="17"/>
      <c r="O193" s="17"/>
      <c r="P193" s="17"/>
      <c r="Q193" s="17"/>
      <c r="R193" s="17"/>
      <c r="S193" s="17"/>
      <c r="T193" s="17"/>
      <c r="U193" s="17"/>
      <c r="V193" s="17"/>
      <c r="W193" s="18"/>
    </row>
    <row r="194" spans="1:23" ht="43.5" customHeight="1" x14ac:dyDescent="0.15">
      <c r="A194" s="22" t="s">
        <v>32</v>
      </c>
      <c r="B194" s="22"/>
      <c r="C194" s="22"/>
      <c r="D194" s="22"/>
      <c r="E194" s="22"/>
      <c r="F194" s="23"/>
      <c r="G194" s="19"/>
      <c r="H194" s="20"/>
      <c r="I194" s="20"/>
      <c r="J194" s="20"/>
      <c r="K194" s="20"/>
      <c r="L194" s="20"/>
      <c r="M194" s="20"/>
      <c r="N194" s="20"/>
      <c r="O194" s="20"/>
      <c r="P194" s="20"/>
      <c r="Q194" s="20"/>
      <c r="R194" s="20"/>
      <c r="S194" s="20"/>
      <c r="T194" s="20"/>
      <c r="U194" s="20"/>
      <c r="V194" s="20"/>
      <c r="W194" s="21"/>
    </row>
    <row r="195" spans="1:23" ht="3" customHeight="1" x14ac:dyDescent="0.15"/>
    <row r="196" spans="1:23" ht="21.75" customHeight="1" x14ac:dyDescent="0.15">
      <c r="A196" s="10" t="str">
        <f>VLOOKUP(A197,$Y$1:$AC$85,2,FALSE)</f>
        <v xml:space="preserve"> </v>
      </c>
      <c r="B196" s="11" t="s">
        <v>1</v>
      </c>
      <c r="C196" s="10" t="str">
        <f>VLOOKUP(A197,$Y$1:$AC$85,3,FALSE)</f>
        <v xml:space="preserve"> </v>
      </c>
      <c r="D196" s="10" t="str">
        <f>VLOOKUP(A197,$Y$1:$AC$85,4,FALSE)</f>
        <v xml:space="preserve"> </v>
      </c>
      <c r="E196" s="10" t="str">
        <f>VLOOKUP(A197,$Y$1:$AC$85,5,FALSE)</f>
        <v xml:space="preserve"> </v>
      </c>
      <c r="G196" s="16"/>
      <c r="H196" s="17"/>
      <c r="I196" s="17"/>
      <c r="J196" s="17"/>
      <c r="K196" s="17"/>
      <c r="L196" s="17"/>
      <c r="M196" s="17"/>
      <c r="N196" s="17"/>
      <c r="O196" s="17"/>
      <c r="P196" s="17"/>
      <c r="Q196" s="17"/>
      <c r="R196" s="17"/>
      <c r="S196" s="17"/>
      <c r="T196" s="17"/>
      <c r="U196" s="17"/>
      <c r="V196" s="17"/>
      <c r="W196" s="18"/>
    </row>
    <row r="197" spans="1:23" ht="43.5" customHeight="1" x14ac:dyDescent="0.15">
      <c r="A197" s="22" t="s">
        <v>32</v>
      </c>
      <c r="B197" s="22"/>
      <c r="C197" s="22"/>
      <c r="D197" s="22"/>
      <c r="E197" s="22"/>
      <c r="F197" s="23"/>
      <c r="G197" s="19"/>
      <c r="H197" s="20"/>
      <c r="I197" s="20"/>
      <c r="J197" s="20"/>
      <c r="K197" s="20"/>
      <c r="L197" s="20"/>
      <c r="M197" s="20"/>
      <c r="N197" s="20"/>
      <c r="O197" s="20"/>
      <c r="P197" s="20"/>
      <c r="Q197" s="20"/>
      <c r="R197" s="20"/>
      <c r="S197" s="20"/>
      <c r="T197" s="20"/>
      <c r="U197" s="20"/>
      <c r="V197" s="20"/>
      <c r="W197" s="21"/>
    </row>
    <row r="198" spans="1:23" ht="3" customHeight="1" x14ac:dyDescent="0.15"/>
    <row r="199" spans="1:23" ht="21.75" customHeight="1" x14ac:dyDescent="0.15">
      <c r="A199" s="10" t="str">
        <f>VLOOKUP(A200,$Y$1:$AC$85,2,FALSE)</f>
        <v xml:space="preserve"> </v>
      </c>
      <c r="B199" s="11" t="s">
        <v>1</v>
      </c>
      <c r="C199" s="10" t="str">
        <f>VLOOKUP(A200,$Y$1:$AC$85,3,FALSE)</f>
        <v xml:space="preserve"> </v>
      </c>
      <c r="D199" s="10" t="str">
        <f>VLOOKUP(A200,$Y$1:$AC$85,4,FALSE)</f>
        <v xml:space="preserve"> </v>
      </c>
      <c r="E199" s="10" t="str">
        <f>VLOOKUP(A200,$Y$1:$AC$85,5,FALSE)</f>
        <v xml:space="preserve"> </v>
      </c>
      <c r="G199" s="16"/>
      <c r="H199" s="17"/>
      <c r="I199" s="17"/>
      <c r="J199" s="17"/>
      <c r="K199" s="17"/>
      <c r="L199" s="17"/>
      <c r="M199" s="17"/>
      <c r="N199" s="17"/>
      <c r="O199" s="17"/>
      <c r="P199" s="17"/>
      <c r="Q199" s="17"/>
      <c r="R199" s="17"/>
      <c r="S199" s="17"/>
      <c r="T199" s="17"/>
      <c r="U199" s="17"/>
      <c r="V199" s="17"/>
      <c r="W199" s="18"/>
    </row>
    <row r="200" spans="1:23" ht="43.5" customHeight="1" x14ac:dyDescent="0.15">
      <c r="A200" s="22" t="s">
        <v>32</v>
      </c>
      <c r="B200" s="22"/>
      <c r="C200" s="22"/>
      <c r="D200" s="22"/>
      <c r="E200" s="22"/>
      <c r="F200" s="23"/>
      <c r="G200" s="19"/>
      <c r="H200" s="20"/>
      <c r="I200" s="20"/>
      <c r="J200" s="20"/>
      <c r="K200" s="20"/>
      <c r="L200" s="20"/>
      <c r="M200" s="20"/>
      <c r="N200" s="20"/>
      <c r="O200" s="20"/>
      <c r="P200" s="20"/>
      <c r="Q200" s="20"/>
      <c r="R200" s="20"/>
      <c r="S200" s="20"/>
      <c r="T200" s="20"/>
      <c r="U200" s="20"/>
      <c r="V200" s="20"/>
      <c r="W200" s="21"/>
    </row>
    <row r="201" spans="1:23" ht="3" customHeight="1" x14ac:dyDescent="0.15"/>
    <row r="202" spans="1:23" ht="21.75" customHeight="1" x14ac:dyDescent="0.15">
      <c r="A202" s="10" t="str">
        <f>VLOOKUP(A203,$Y$1:$AC$85,2,FALSE)</f>
        <v xml:space="preserve"> </v>
      </c>
      <c r="B202" s="11" t="s">
        <v>1</v>
      </c>
      <c r="C202" s="10" t="str">
        <f>VLOOKUP(A203,$Y$1:$AC$85,3,FALSE)</f>
        <v xml:space="preserve"> </v>
      </c>
      <c r="D202" s="10" t="str">
        <f>VLOOKUP(A203,$Y$1:$AC$85,4,FALSE)</f>
        <v xml:space="preserve"> </v>
      </c>
      <c r="E202" s="10" t="str">
        <f>VLOOKUP(A203,$Y$1:$AC$85,5,FALSE)</f>
        <v xml:space="preserve"> </v>
      </c>
      <c r="G202" s="16"/>
      <c r="H202" s="17"/>
      <c r="I202" s="17"/>
      <c r="J202" s="17"/>
      <c r="K202" s="17"/>
      <c r="L202" s="17"/>
      <c r="M202" s="17"/>
      <c r="N202" s="17"/>
      <c r="O202" s="17"/>
      <c r="P202" s="17"/>
      <c r="Q202" s="17"/>
      <c r="R202" s="17"/>
      <c r="S202" s="17"/>
      <c r="T202" s="17"/>
      <c r="U202" s="17"/>
      <c r="V202" s="17"/>
      <c r="W202" s="18"/>
    </row>
    <row r="203" spans="1:23" ht="43.5" customHeight="1" x14ac:dyDescent="0.15">
      <c r="A203" s="22" t="s">
        <v>32</v>
      </c>
      <c r="B203" s="22"/>
      <c r="C203" s="22"/>
      <c r="D203" s="22"/>
      <c r="E203" s="22"/>
      <c r="F203" s="23"/>
      <c r="G203" s="19"/>
      <c r="H203" s="20"/>
      <c r="I203" s="20"/>
      <c r="J203" s="20"/>
      <c r="K203" s="20"/>
      <c r="L203" s="20"/>
      <c r="M203" s="20"/>
      <c r="N203" s="20"/>
      <c r="O203" s="20"/>
      <c r="P203" s="20"/>
      <c r="Q203" s="20"/>
      <c r="R203" s="20"/>
      <c r="S203" s="20"/>
      <c r="T203" s="20"/>
      <c r="U203" s="20"/>
      <c r="V203" s="20"/>
      <c r="W203" s="21"/>
    </row>
    <row r="204" spans="1:23" ht="3" customHeight="1" x14ac:dyDescent="0.15"/>
    <row r="205" spans="1:23" ht="21.75" customHeight="1" x14ac:dyDescent="0.15">
      <c r="A205" s="10" t="str">
        <f>VLOOKUP(A206,$Y$1:$AC$85,2,FALSE)</f>
        <v xml:space="preserve"> </v>
      </c>
      <c r="B205" s="11" t="s">
        <v>1</v>
      </c>
      <c r="C205" s="10" t="str">
        <f>VLOOKUP(A206,$Y$1:$AC$85,3,FALSE)</f>
        <v xml:space="preserve"> </v>
      </c>
      <c r="D205" s="10" t="str">
        <f>VLOOKUP(A206,$Y$1:$AC$85,4,FALSE)</f>
        <v xml:space="preserve"> </v>
      </c>
      <c r="E205" s="10" t="str">
        <f>VLOOKUP(A206,$Y$1:$AC$85,5,FALSE)</f>
        <v xml:space="preserve"> </v>
      </c>
      <c r="G205" s="16"/>
      <c r="H205" s="17"/>
      <c r="I205" s="17"/>
      <c r="J205" s="17"/>
      <c r="K205" s="17"/>
      <c r="L205" s="17"/>
      <c r="M205" s="17"/>
      <c r="N205" s="17"/>
      <c r="O205" s="17"/>
      <c r="P205" s="17"/>
      <c r="Q205" s="17"/>
      <c r="R205" s="17"/>
      <c r="S205" s="17"/>
      <c r="T205" s="17"/>
      <c r="U205" s="17"/>
      <c r="V205" s="17"/>
      <c r="W205" s="18"/>
    </row>
    <row r="206" spans="1:23" ht="43.5" customHeight="1" x14ac:dyDescent="0.15">
      <c r="A206" s="22" t="s">
        <v>32</v>
      </c>
      <c r="B206" s="22"/>
      <c r="C206" s="22"/>
      <c r="D206" s="22"/>
      <c r="E206" s="22"/>
      <c r="F206" s="23"/>
      <c r="G206" s="19"/>
      <c r="H206" s="20"/>
      <c r="I206" s="20"/>
      <c r="J206" s="20"/>
      <c r="K206" s="20"/>
      <c r="L206" s="20"/>
      <c r="M206" s="20"/>
      <c r="N206" s="20"/>
      <c r="O206" s="20"/>
      <c r="P206" s="20"/>
      <c r="Q206" s="20"/>
      <c r="R206" s="20"/>
      <c r="S206" s="20"/>
      <c r="T206" s="20"/>
      <c r="U206" s="20"/>
      <c r="V206" s="20"/>
      <c r="W206" s="21"/>
    </row>
  </sheetData>
  <mergeCells count="149">
    <mergeCell ref="G115:W116"/>
    <mergeCell ref="A116:F116"/>
    <mergeCell ref="G118:W119"/>
    <mergeCell ref="A119:F119"/>
    <mergeCell ref="G106:W107"/>
    <mergeCell ref="A107:F107"/>
    <mergeCell ref="G109:W110"/>
    <mergeCell ref="A110:F110"/>
    <mergeCell ref="G112:W113"/>
    <mergeCell ref="A113:F113"/>
    <mergeCell ref="A92:C92"/>
    <mergeCell ref="A93:W93"/>
    <mergeCell ref="G94:W95"/>
    <mergeCell ref="A95:F95"/>
    <mergeCell ref="G97:W98"/>
    <mergeCell ref="A98:F98"/>
    <mergeCell ref="G100:W101"/>
    <mergeCell ref="A101:F101"/>
    <mergeCell ref="G103:W104"/>
    <mergeCell ref="A104:F104"/>
    <mergeCell ref="G80:W81"/>
    <mergeCell ref="A81:F81"/>
    <mergeCell ref="G83:W84"/>
    <mergeCell ref="A84:F84"/>
    <mergeCell ref="G86:W87"/>
    <mergeCell ref="A87:F87"/>
    <mergeCell ref="G89:W90"/>
    <mergeCell ref="A90:F90"/>
    <mergeCell ref="A91:V91"/>
    <mergeCell ref="G65:W66"/>
    <mergeCell ref="A66:F66"/>
    <mergeCell ref="G68:W69"/>
    <mergeCell ref="A69:F69"/>
    <mergeCell ref="G71:W72"/>
    <mergeCell ref="A72:F72"/>
    <mergeCell ref="G74:W75"/>
    <mergeCell ref="A75:F75"/>
    <mergeCell ref="G77:W78"/>
    <mergeCell ref="A78:F78"/>
    <mergeCell ref="A32:F32"/>
    <mergeCell ref="A34:C34"/>
    <mergeCell ref="A62:V62"/>
    <mergeCell ref="A63:C63"/>
    <mergeCell ref="A64:W64"/>
    <mergeCell ref="G36:W37"/>
    <mergeCell ref="G39:W40"/>
    <mergeCell ref="G42:W43"/>
    <mergeCell ref="G45:W46"/>
    <mergeCell ref="A35:W35"/>
    <mergeCell ref="A33:V33"/>
    <mergeCell ref="G57:W58"/>
    <mergeCell ref="G60:W61"/>
    <mergeCell ref="A58:F58"/>
    <mergeCell ref="A61:F61"/>
    <mergeCell ref="G48:W49"/>
    <mergeCell ref="A11:F11"/>
    <mergeCell ref="A14:F14"/>
    <mergeCell ref="A20:F20"/>
    <mergeCell ref="A1:V1"/>
    <mergeCell ref="A5:F5"/>
    <mergeCell ref="A8:F8"/>
    <mergeCell ref="A17:F17"/>
    <mergeCell ref="A2:C2"/>
    <mergeCell ref="G4:W5"/>
    <mergeCell ref="G7:W8"/>
    <mergeCell ref="A3:W3"/>
    <mergeCell ref="G10:W11"/>
    <mergeCell ref="A120:V120"/>
    <mergeCell ref="A121:C121"/>
    <mergeCell ref="A122:W122"/>
    <mergeCell ref="G123:W124"/>
    <mergeCell ref="A124:F124"/>
    <mergeCell ref="G31:W32"/>
    <mergeCell ref="G13:W14"/>
    <mergeCell ref="G16:W17"/>
    <mergeCell ref="G51:W52"/>
    <mergeCell ref="G54:W55"/>
    <mergeCell ref="G19:W20"/>
    <mergeCell ref="G22:W23"/>
    <mergeCell ref="G25:W26"/>
    <mergeCell ref="G28:W29"/>
    <mergeCell ref="A52:F52"/>
    <mergeCell ref="A55:F55"/>
    <mergeCell ref="A37:F37"/>
    <mergeCell ref="A40:F40"/>
    <mergeCell ref="A43:F43"/>
    <mergeCell ref="A46:F46"/>
    <mergeCell ref="A49:F49"/>
    <mergeCell ref="A23:F23"/>
    <mergeCell ref="A26:F26"/>
    <mergeCell ref="A29:F29"/>
    <mergeCell ref="G135:W136"/>
    <mergeCell ref="A136:F136"/>
    <mergeCell ref="G138:W139"/>
    <mergeCell ref="A139:F139"/>
    <mergeCell ref="G141:W142"/>
    <mergeCell ref="A142:F142"/>
    <mergeCell ref="G126:W127"/>
    <mergeCell ref="A127:F127"/>
    <mergeCell ref="G129:W130"/>
    <mergeCell ref="A130:F130"/>
    <mergeCell ref="G132:W133"/>
    <mergeCell ref="A133:F133"/>
    <mergeCell ref="A150:C150"/>
    <mergeCell ref="A151:W151"/>
    <mergeCell ref="G152:W153"/>
    <mergeCell ref="A153:F153"/>
    <mergeCell ref="G155:W156"/>
    <mergeCell ref="A156:F156"/>
    <mergeCell ref="G144:W145"/>
    <mergeCell ref="A145:F145"/>
    <mergeCell ref="G147:W148"/>
    <mergeCell ref="A148:F148"/>
    <mergeCell ref="A149:V149"/>
    <mergeCell ref="G167:W168"/>
    <mergeCell ref="A168:F168"/>
    <mergeCell ref="G170:W171"/>
    <mergeCell ref="A171:F171"/>
    <mergeCell ref="G173:W174"/>
    <mergeCell ref="A174:F174"/>
    <mergeCell ref="G158:W159"/>
    <mergeCell ref="A159:F159"/>
    <mergeCell ref="G161:W162"/>
    <mergeCell ref="A162:F162"/>
    <mergeCell ref="G164:W165"/>
    <mergeCell ref="A165:F165"/>
    <mergeCell ref="G181:W182"/>
    <mergeCell ref="A182:F182"/>
    <mergeCell ref="G184:W185"/>
    <mergeCell ref="A185:F185"/>
    <mergeCell ref="G187:W188"/>
    <mergeCell ref="A188:F188"/>
    <mergeCell ref="G176:W177"/>
    <mergeCell ref="A177:F177"/>
    <mergeCell ref="A178:V178"/>
    <mergeCell ref="A179:C179"/>
    <mergeCell ref="A180:W180"/>
    <mergeCell ref="G199:W200"/>
    <mergeCell ref="A200:F200"/>
    <mergeCell ref="G202:W203"/>
    <mergeCell ref="A203:F203"/>
    <mergeCell ref="G205:W206"/>
    <mergeCell ref="A206:F206"/>
    <mergeCell ref="G190:W191"/>
    <mergeCell ref="A191:F191"/>
    <mergeCell ref="G193:W194"/>
    <mergeCell ref="A194:F194"/>
    <mergeCell ref="G196:W197"/>
    <mergeCell ref="A197:F197"/>
  </mergeCells>
  <phoneticPr fontId="1"/>
  <dataValidations count="1">
    <dataValidation type="list" allowBlank="1" showInputMessage="1" showErrorMessage="1" sqref="A11:F11 A14:F14 A17:F17 A20:F20 A23:F23 A26:F26 A29:F29 A32:F32 A8:F8 A37:F37 A40:F40 A43:F43 A46:F46 A49:F49 A52:F52 A55:F55 A58:F58 A61:F61 A87 A66 A69 A72 A75 A78 A81 A84 A90 A116 A95 A98 A101 A104 A107 A110 A113 A119 A145 A124 A127 A130 A133 A136 A139 A142 A148 A174 A153 A156 A159 A162 A165 A168 A171 A177 A203 A182 A185 A188 A191 A194 A197 A200 A206" xr:uid="{00000000-0002-0000-0000-000000000000}">
      <formula1>$Y$1:$Y$85</formula1>
    </dataValidation>
  </dataValidations>
  <pageMargins left="0.62992125984251968" right="0.47244094488188981" top="0.31496062992125984" bottom="0.23622047244094491" header="0" footer="0"/>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2023-04-27T07:24:03Z</dcterms:modified>
</cp:coreProperties>
</file>